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hellofreedomltd-my.sharepoint.com/personal/michelle_afis_org_uk/Documents/AFIS CIC/Policy/Evidence review/FINAL docs/"/>
    </mc:Choice>
  </mc:AlternateContent>
  <xr:revisionPtr revIDLastSave="4" documentId="8_{2BB1C667-CA1C-4D27-A245-B2CEFFCE1127}" xr6:coauthVersionLast="47" xr6:coauthVersionMax="47" xr10:uidLastSave="{E1D8EF5E-1061-45D1-BB7C-5D23BB2255B7}"/>
  <bookViews>
    <workbookView xWindow="-110" yWindow="-110" windowWidth="19420" windowHeight="10300" xr2:uid="{00000000-000D-0000-FFFF-FFFF00000000}"/>
  </bookViews>
  <sheets>
    <sheet name="Framework" sheetId="1" r:id="rId1"/>
    <sheet name="B1 Audit" sheetId="2" r:id="rId2"/>
    <sheet name="B2 Register" sheetId="3" r:id="rId3"/>
    <sheet name="Press Release Claims" sheetId="4" r:id="rId4"/>
    <sheet name="Source Register" sheetId="5" r:id="rId5"/>
    <sheet name="Boundary Decisions" sheetId="6" r:id="rId6"/>
    <sheet name="Category A Audit" sheetId="7" r:id="rId7"/>
    <sheet name="TPECG Audit" sheetId="8" r:id="rId8"/>
    <sheet name="£7,690 Evolution" sheetId="9" r:id="rId9"/>
    <sheet name="B Full Reconciliation" sheetId="10" r:id="rId10"/>
    <sheet name="C Reclassified Register" sheetId="11" r:id="rId11"/>
    <sheet name="C Summary" sheetId="12" r:id="rId12"/>
    <sheet name="C Methodology" sheetId="13" r:id="rId13"/>
    <sheet name="C Coding Lists" sheetId="14" r:id="rId14"/>
    <sheet name="Master Overview" sheetId="15" r:id="rId15"/>
    <sheet name="Report Evidence Audit" sheetId="16" r:id="rId16"/>
    <sheet name="Report Required Edits" sheetId="17" r:id="rId17"/>
    <sheet name="Telegraph Audit Summary"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9" l="1"/>
  <c r="M4" i="9" s="1"/>
  <c r="E8" i="9" s="1"/>
  <c r="D5" i="7"/>
  <c r="C8" i="2"/>
  <c r="M3" i="9" l="1"/>
  <c r="E6" i="9" s="1"/>
</calcChain>
</file>

<file path=xl/sharedStrings.xml><?xml version="1.0" encoding="utf-8"?>
<sst xmlns="http://schemas.openxmlformats.org/spreadsheetml/2006/main" count="7845" uniqueCount="2225">
  <si>
    <t>Purpose: reconcile the recovered historical ledgers to the final A / B1 / B2 / C1 / C2 framework used in the press release.</t>
  </si>
  <si>
    <t>Category</t>
  </si>
  <si>
    <t>Definition</t>
  </si>
  <si>
    <t>Quantified in press release?</t>
  </si>
  <si>
    <t>Current value</t>
  </si>
  <si>
    <t>Audit status</t>
  </si>
  <si>
    <t>Key methodological point</t>
  </si>
  <si>
    <t>A</t>
  </si>
  <si>
    <t>Principal direct state-school funding measure underlying the £7,690 illustration</t>
  </si>
  <si>
    <t>Yes</t>
  </si>
  <si>
    <t>£59.5bn / £7,690 pp</t>
  </si>
  <si>
    <t>GREEN — boundary audited</t>
  </si>
  <si>
    <t>B1</t>
  </si>
  <si>
    <t>Wider public resource demonstrably outside A and relevant to pre-16 schooling. Individual lines need not be exclusively state-school-only; SEN transport includes a narrow independent-school EHC-plan exception.</t>
  </si>
  <si>
    <t>c. £2.93bn</t>
  </si>
  <si>
    <t>GREEN — headline boundary/value locked; SEN-transport sector caveat applies</t>
  </si>
  <si>
    <t>Headline c.£2.93bn locked as an accounting-boundary finding; not marginal cost.</t>
  </si>
  <si>
    <t>B2</t>
  </si>
  <si>
    <t>Other identified public resource outside A, or whose precise position relative to A requires reconciliation, where age/population/timing/attribution/funding origin/overlap prevents robust like-for-like inclusion</t>
  </si>
  <si>
    <t>No</t>
  </si>
  <si>
    <t>Not added to B1</t>
  </si>
  <si>
    <t>Mapped</t>
  </si>
  <si>
    <t>Evidence of wider resource; exclusion from B1 is deliberate. Where delivery occurs through local-authority companies, arm’s-length bodies or commissioned providers, classification follows the underlying funding source and function, not organisational form.</t>
  </si>
  <si>
    <t>C1</t>
  </si>
  <si>
    <t>Externally delivered support for state schools/pupils funded wholly or partly from public money</t>
  </si>
  <si>
    <t>Not calculated</t>
  </si>
  <si>
    <t>Reclassified: 243 C1/C2 split rows</t>
  </si>
  <si>
    <t>Preliminary inherited coding only. 243 rows are flagged mixed/public in the recovered register, but current workbook contains no row-level primary-source verification.</t>
  </si>
  <si>
    <t>C2</t>
  </si>
  <si>
    <t>Non-public external support from charities, universities, employers and others</t>
  </si>
  <si>
    <t>Reclassified: 79 C2 + 20 review</t>
  </si>
  <si>
    <t>Preliminary inherited coding only. 79 rows are coded C2 and 20 provisional; verify funding origins before external evidential use.</t>
  </si>
  <si>
    <t>B1 Audit — Quantified £2.93bn headline figure</t>
  </si>
  <si>
    <t>External-use control: the c.£2.93bn figure is source-locked as an approximate accounting-boundary finding. It is not a marginal-cost estimate or a single-basis audited outturn. See transport sector caveat and source-period note below.</t>
  </si>
  <si>
    <t>ID</t>
  </si>
  <si>
    <t>B1 item</t>
  </si>
  <si>
    <t>Press-release value (£m)</t>
  </si>
  <si>
    <t>Formula / derivation</t>
  </si>
  <si>
    <t>Population boundary</t>
  </si>
  <si>
    <t>Primary source</t>
  </si>
  <si>
    <t>Source year</t>
  </si>
  <si>
    <t>Outside A?</t>
  </si>
  <si>
    <t>Double-count risk</t>
  </si>
  <si>
    <t>Issue to resolve</t>
  </si>
  <si>
    <t>Evidence note</t>
  </si>
  <si>
    <t>B1-01</t>
  </si>
  <si>
    <t>Pre-16 home-to-school transport</t>
  </si>
  <si>
    <t>DfE 2024-25 planned S251: under-16 SEN transport £1.5bn + mainstream under-16 transport £514.3m = c.£2.014bn, reported conservatively as c.£2.01bn.</t>
  </si>
  <si>
    <t>Pre-16 / compulsory school age</t>
  </si>
  <si>
    <t>https://explore-education-statistics.service.gov.uk/find-statistics/planned-la-and-school-expenditure/2024-25</t>
  </si>
  <si>
    <t>2024-25 planned expenditure; published 26 Sep 2024</t>
  </si>
  <si>
    <t>Yes — DfE places transport in the separate 'Other education and community budget', while the £7,690 series is defined by a specified list of school revenue grants.</t>
  </si>
  <si>
    <t>Low — pre-16 transport lines are separate from post-16 lines in S251 guidance/data.</t>
  </si>
  <si>
    <t>GREEN — value/boundary locked; sector-exclusivity caveat</t>
  </si>
  <si>
    <t>Do not describe the whole £2.01bn as exclusively state-school expenditure: ordinary independent schools are generally outside qualifying-school transport, but the SEN line can include an independent school where it is the qualifying school named in an EHC plan.</t>
  </si>
  <si>
    <t>Primary DfE planned-expenditure release: under-16 SEN £1.5bn; mainstream under-16 £514.3m. Section 251 guidance separates pre-16 and post-16 lines. DfE school-travel guidance confirms a narrow independent-school exception for SEN where an independent school is named in the EHC plan. The figure remains valid as wider pre-16 public education resource outside A, but not as an exclusively state-school-only total.</t>
  </si>
  <si>
    <t>B1-02</t>
  </si>
  <si>
    <t>Universal Infant Free School Meals</t>
  </si>
  <si>
    <t>Headline deliberately retains c.£600m, matching the conservative treatment used in the Technical Review. DfE's audited 2024–25 accounts subsequently record £678m under the broader heading 'Free meals (direct grants)'. AFIS does not treat that later accounts category as a directly equivalent UIFSM outturn, so c.£600m is retained rather than increasing B1.</t>
  </si>
  <si>
    <t>Reception, Year 1, Year 2 in government-funded schools</t>
  </si>
  <si>
    <t>https://www.gov.uk/government/publications/universal-infant-free-school-meals-uifsm-2024-to-2025</t>
  </si>
  <si>
    <t>2024-25 academic-year allocations; 2024-25 audited DfE accounts</t>
  </si>
  <si>
    <t>Yes — DfE School Funding Statistics explicitly lists UIFSM among school-level funding streams NOT included in the £59.5bn / £7,690 time series.</t>
  </si>
  <si>
    <t>Low — explicit DfE exclusion from the £7,690 series.</t>
  </si>
  <si>
    <t>GREEN — boundary locked; £600m is conservative rounded headline</t>
  </si>
  <si>
    <t>For the detailed report, footnote the audited £678m 2024–25 'Free meals (direct grants)' figure and explain why AFIS does not treat it as a directly equivalent UIFSM outturn.</t>
  </si>
  <si>
    <t>DfE School Funding Statistics explicitly says UIFSM and PE &amp; Sport Premium are not included in the national 5–16 revenue time series. DfE's 2024–25 accounts show £678m under the broader heading 'Free meals (direct grants)'; AFIS does not assume this is directly equivalent to UIFSM.</t>
  </si>
  <si>
    <t>B1-03</t>
  </si>
  <si>
    <t>Primary PE and Sport Premium</t>
  </si>
  <si>
    <t>£320m annual programme commitment / allocation</t>
  </si>
  <si>
    <t>Eligible primary schools</t>
  </si>
  <si>
    <t>https://questions-statements.parliament.uk/written-questions/detail/2025-03-20/40081</t>
  </si>
  <si>
    <t>Academic year 2024-25</t>
  </si>
  <si>
    <t>Yes — DfE School Funding Statistics explicitly lists PE &amp; Sport Premium among funding streams NOT included in the £59.5bn / £7,690 time series.</t>
  </si>
  <si>
    <t>Low</t>
  </si>
  <si>
    <t>GREEN — exact £320m and accounting boundary source-locked</t>
  </si>
  <si>
    <t>None. DfE ministerial answer dated 27 March 2025 states £320m for 2024/25; DfE funding-statistics methodology separately confirms PE &amp; Sport Premium is outside the national 5–16 time series.</t>
  </si>
  <si>
    <t>DfE ministerial answer: £320m for the Primary PE and Sport Premium in academic year 2024/25, benefiting over 18,000 schools and around 3.9m pupils in England.</t>
  </si>
  <si>
    <t>B1 total used in release</t>
  </si>
  <si>
    <t>Release/report total remains c.£2.93bn = c.£2.01bn pre-16 transport + c.£600m UIFSM + £320m PE &amp; Sport Premium. The rounded transport components imply c.£2.014bn. AFIS retains the conservative c.£600m UIFSM figure and does not use the later broader £678m 'Free meals (direct grants)' accounts category to increase B1.</t>
  </si>
  <si>
    <t>Headline c.£2.93bn is intentionally conservative and should be presented as an approximate annual-scale accounting-boundary finding around 2024–25, not a single-basis accounting outturn. Transport is FY 2024–25 planned expenditure; UIFSM headline is conservatively rounded and is not increased using the later broader £678m 'Free meals (direct grants)' accounts category; PE Premium is an AY 2024/25 programme commitment. The mixed financial/academic-year bases are disclosed and are one reason the total is approximate rather than exact.</t>
  </si>
  <si>
    <t>B1 AUDIT CONCLUSION</t>
  </si>
  <si>
    <t>CLOSED WITH DISCLOSED CAVEATS: all three B1 items have primary-government evidence and sit outside the £59.5bn / £7,690 school-revenue time series. Transport is matched to pre-16 using DfE S251 lines, but its SEN component can include transport to qualifying independent schools named in an EHC plan; do not call the whole transport total exclusively state-school expenditure. UIFSM and PE Premium are explicitly excluded from the time series. The £2.93bn headline is conservative and approximate; its component source periods are not perfectly identical, so it is an annual-scale boundary finding rather than a single-basis audited total.</t>
  </si>
  <si>
    <t>B2 — Identified public resource deliberately excluded from the £2.93bn B1 total</t>
  </si>
  <si>
    <t>These rows demonstrate methodological restraint: real public resource is mapped but not counted where a robust 5–16 like-for-like inclusion has not been established.</t>
  </si>
  <si>
    <t>Item</t>
  </si>
  <si>
    <t>Historical ledger value (£m)</t>
  </si>
  <si>
    <t>Final B2 treatment</t>
  </si>
  <si>
    <t>Reason excluded from B1</t>
  </si>
  <si>
    <t>Recovered source</t>
  </si>
  <si>
    <t>Age/population issue</t>
  </si>
  <si>
    <t>Overlap/de-duplication issue</t>
  </si>
  <si>
    <t>Evidence status</t>
  </si>
  <si>
    <t>Next action</t>
  </si>
  <si>
    <t>Notes</t>
  </si>
  <si>
    <t>Delivery mechanism</t>
  </si>
  <si>
    <t>Underlying funding origin / Category A reconciliation</t>
  </si>
  <si>
    <t>DfE Schools Group central administration</t>
  </si>
  <si>
    <t>B2 — mapped, not counted</t>
  </si>
  <si>
    <t>Requires defensible allocation to 5–16 and reconciliation to funding-system administration already embedded elsewhere</t>
  </si>
  <si>
    <t>DfE Consolidated Annual Report &amp; Accounts 2024-25</t>
  </si>
  <si>
    <t>5–18 / central</t>
  </si>
  <si>
    <t>High</t>
  </si>
  <si>
    <t>Audited source recovered</t>
  </si>
  <si>
    <t>Document boundary; do not add yet</t>
  </si>
  <si>
    <t>Historical ledger line B010.</t>
  </si>
  <si>
    <t>Ofsted school and college inspection</t>
  </si>
  <si>
    <t>Schools-only and 5–16 attribution required</t>
  </si>
  <si>
    <t>https://www.gov.uk/government/organisations/ofsted/about</t>
  </si>
  <si>
    <t>5–18 incl. colleges</t>
  </si>
  <si>
    <t>Low/medium</t>
  </si>
  <si>
    <t>Source identified</t>
  </si>
  <si>
    <t>Find attributable school-inspection cost if needed</t>
  </si>
  <si>
    <t>Not necessary for B1 headline.</t>
  </si>
  <si>
    <t>Other LA education/community services residual</t>
  </si>
  <si>
    <t>Must reconcile with CSSB, transport, SEND administration, educational psychology and other already-mapped lines</t>
  </si>
  <si>
    <t>https://explore-education-statistics.service.gov.uk/find-statistics/la-and-school-expenditure/2024-25</t>
  </si>
  <si>
    <t>5–18 / mixed</t>
  </si>
  <si>
    <t>Official S251 outturn</t>
  </si>
  <si>
    <t>If ever quantified, reconcile funding origin and delivery route function-by-function; exclude DSG/CSSB and school-purchased services already represented in A.</t>
  </si>
  <si>
    <t>Historical ledger line B038.</t>
  </si>
  <si>
    <t>Direct LA provision and/or commissioned/arm’s-length provision; delivery structures vary by authority.</t>
  </si>
  <si>
    <t>May combine LA general-fund expenditure, DSG/CSSB-derived funding, specific grants and other public income. Trace funding source before treating any element as additional to A.</t>
  </si>
  <si>
    <t>Holiday Activities and Food programme</t>
  </si>
  <si>
    <t>Holiday provision; eligibility/population/timing differs from 5–16 school-year denominator</t>
  </si>
  <si>
    <t>https://www.gov.uk/government/publications/holiday-activities-and-food-programme</t>
  </si>
  <si>
    <t>Primarily FSM-eligible school-age children</t>
  </si>
  <si>
    <t>Keep as B2 example</t>
  </si>
  <si>
    <t>Do not force into £2.93bn.</t>
  </si>
  <si>
    <t>Breakfast clubs</t>
  </si>
  <si>
    <t>Programme timing and rollout differ by year; mixed funding sources</t>
  </si>
  <si>
    <t>DfE breakfast-club programme</t>
  </si>
  <si>
    <t>School-age / rollout changing</t>
  </si>
  <si>
    <t>Research required / evolving</t>
  </si>
  <si>
    <t>Lock year and public component only if later quantified</t>
  </si>
  <si>
    <t>Family-paid wraparound care remains outside model.</t>
  </si>
  <si>
    <t>Music Hubs</t>
  </si>
  <si>
    <t>Age range and mixed DfE/Arts Council/local/parental income require attribution</t>
  </si>
  <si>
    <t>https://www.artscouncil.org.uk/music-hubs</t>
  </si>
  <si>
    <t>5–18</t>
  </si>
  <si>
    <t>Retain mapped; public share only</t>
  </si>
  <si>
    <t>Historical ledger line B025.</t>
  </si>
  <si>
    <t>Careers infrastructure</t>
  </si>
  <si>
    <t>Includes post-16/college activity and employer contribution</t>
  </si>
  <si>
    <t>https://www.careersandenterprise.co.uk/</t>
  </si>
  <si>
    <t>11–18 incl. colleges</t>
  </si>
  <si>
    <t>Medium</t>
  </si>
  <si>
    <t>Attribute public 5–16 share only if ever needed</t>
  </si>
  <si>
    <t>Historical ledger line B024.</t>
  </si>
  <si>
    <t>Further SEND diagnostic / therapeutic services</t>
  </si>
  <si>
    <t>NHS/LA provision crosses health/education boundary; school-age attribution and overlap with EHCP/CAMHS/high-needs must be controlled</t>
  </si>
  <si>
    <t>DfE S251 / NHS sources</t>
  </si>
  <si>
    <t>School-age / SEND</t>
  </si>
  <si>
    <t>Public resource clearly exists; aggregate not cleanly isolated</t>
  </si>
  <si>
    <t>Map SALT/OT/neurodevelopmental assessment separately</t>
  </si>
  <si>
    <t>2024-25 S251 reports £102.7m therapies/health-related services, but overlap/boundary needs checking.</t>
  </si>
  <si>
    <t>Teachers’ Pension Employer Contribution Grant 2024 (TPECG)</t>
  </si>
  <si>
    <t>Reclassified: A-version / timing adjustment</t>
  </si>
  <si>
    <t>Not a permanent B2/B1 item. DfE later incorporated £1.070bn into the same 2024-25 school-revenue time series. Relevant because the OBR used the earlier £7,690 version in October 2024.</t>
  </si>
  <si>
    <t>https://www.gov.uk/government/publications/teachers-pension-employer-contribution-grant-2024-for-schools-high-needs-settings-and-local-authorities-2024-to-2025/teachers-pension-employer-contribution-grant-tpecg-2024-methodology</t>
  </si>
  <si>
    <t>Mainstream 5–16 + high needs + CETs</t>
  </si>
  <si>
    <t>Medium/high — potential overlap by setting and population</t>
  </si>
  <si>
    <t>Primary DfE; quantum and scope confirmed</t>
  </si>
  <si>
    <t>CLOSED — move to TPECG Audit; do not add to B1</t>
  </si>
  <si>
    <t>Important because OBR reused £7,690 in Oct 2024 after this separate grant had been announced and allocated.</t>
  </si>
  <si>
    <t>Local-authority commissioned / arm’s-length education infrastructure</t>
  </si>
  <si>
    <t>Delivery may occur through LATCOs, wholly owned companies, arm’s-length bodies or commissioned providers using mixed funding streams. Organisational form does not establish whether expenditure is inside or outside Category A.</t>
  </si>
  <si>
    <t>Local-authority accounts/contracts/company accounts — national reconciliation not undertaken</t>
  </si>
  <si>
    <t>Usually 5–18 / mixed; varies by function</t>
  </si>
  <si>
    <t>High — may include DSG/CSSB funding and school purchases from Category A</t>
  </si>
  <si>
    <t>Accounting-boundary issue identified; national quantum not established</t>
  </si>
  <si>
    <t>Independent review to trace funding origin and 5–16 attribution across LA delivery structures</t>
  </si>
  <si>
    <t>Follow the funding, not the organisational form. Do not infer additional resource from company turnover.</t>
  </si>
  <si>
    <t>Direct LA / LATCO / wholly owned company / arm’s-length / commissioned provider</t>
  </si>
  <si>
    <t>Separate funding already represented within A from LA general-fund, other public-grant or other genuinely additional public funding.</t>
  </si>
  <si>
    <t>Press Release Claims — source/audit checklist</t>
  </si>
  <si>
    <t>Claim</t>
  </si>
  <si>
    <t>Release wording / number</t>
  </si>
  <si>
    <t>Source status</t>
  </si>
  <si>
    <t>Calculation / interpretation</t>
  </si>
  <si>
    <t>Risk</t>
  </si>
  <si>
    <t>Ready to disclose?</t>
  </si>
  <si>
    <t>Action</t>
  </si>
  <si>
    <t>B1 total</t>
  </si>
  <si>
    <t>B1 Audit sheet</t>
  </si>
  <si>
    <t>Audit complete for the three B1 components and boundary exclusion</t>
  </si>
  <si>
    <t>Sum of three headline B1 components</t>
  </si>
  <si>
    <t>Low, subject to transparent rounding notes</t>
  </si>
  <si>
    <t>YES — with methodology note</t>
  </si>
  <si>
    <t>Use c.£2.93bn and retain conservative/rounded wording.</t>
  </si>
  <si>
    <t>Pre-16 transport</t>
  </si>
  <si>
    <t>c. £2.01bn</t>
  </si>
  <si>
    <t>DfE LA expenditure / transport data</t>
  </si>
  <si>
    <t>Primary DfE planned S251 data, published before implementation</t>
  </si>
  <si>
    <t>Under-16 SEN £1.5bn + mainstream under-16 £514.3m = c.£2.014bn; headline c.£2.01bn.</t>
  </si>
  <si>
    <t>Low — SEN value is rounded on release page</t>
  </si>
  <si>
    <t>YES</t>
  </si>
  <si>
    <t>Cite DfE planned expenditure release and S251 line definitions.</t>
  </si>
  <si>
    <t>UIFSM</t>
  </si>
  <si>
    <t>c. £600m</t>
  </si>
  <si>
    <t>DfE 2024-25 UIFSM allocations</t>
  </si>
  <si>
    <t>Primary DfE funding statistics + audited DfE accounts</t>
  </si>
  <si>
    <t>Press release uses c.£600m UIFSM conservatively. Audited 2024–25 accounts later show £678m under the broader heading 'Free meals (direct grants)'; AFIS does not treat that as a directly equivalent UIFSM outturn. Explicitly outside £7,690 series.</t>
  </si>
  <si>
    <t>Keep c.£600m in release/report headline for consistency; footnote the broader £678m accounts category with the non-equivalence caveat.</t>
  </si>
  <si>
    <t>PE &amp; Sport Premium</t>
  </si>
  <si>
    <t>£320m</t>
  </si>
  <si>
    <t>DfE / GOV.UK</t>
  </si>
  <si>
    <t>Primary DfE source; explicit exclusion from £7,690 series</t>
  </si>
  <si>
    <t>Annual ring-fenced programme</t>
  </si>
  <si>
    <t>Cite DfE School Funding Statistics coverage section.</t>
  </si>
  <si>
    <t>B2 existence</t>
  </si>
  <si>
    <t>Further public resource identified but not added</t>
  </si>
  <si>
    <t>Recovered A/B ledger + official sources</t>
  </si>
  <si>
    <t>Strong</t>
  </si>
  <si>
    <t>Examples: HAF, breakfast, music, careers, SEND therapies, administration</t>
  </si>
  <si>
    <t>Low if presented as mapped not quantified</t>
  </si>
  <si>
    <t>Keep wording cautious</t>
  </si>
  <si>
    <t>Category A boundary</t>
  </si>
  <si>
    <t>£59.5bn / £7,690 is a defined 5–16 school-revenue funding measure, not total public resource</t>
  </si>
  <si>
    <t>DfE School Funding Statistics 2023-24 release; DfE Main Estimate 2024-25</t>
  </si>
  <si>
    <t>Primary official statistics / departmental memorandum</t>
  </si>
  <si>
    <t>DfE explicitly lists covered grants and says the series is not the same as money spent by schools/LAs</t>
  </si>
  <si>
    <t>Use 'funding measure' or 'school revenue funding measure', not 'full cost of state schooling'.</t>
  </si>
  <si>
    <t>TPECG outside reference measure</t>
  </si>
  <si>
    <t>The January 2024 £7,690 reference figure excluded TPECG; DfE later revised the same 2024-25 series to include £1.070bn after the grant was announced in March 2024.</t>
  </si>
  <si>
    <t>DfE School Funding Statistics Jan 2024 + DfE TPECG methodology March 2024</t>
  </si>
  <si>
    <t>Primary official sources</t>
  </si>
  <si>
    <t>This is a timing/version issue: c.£920m–£924m mainstream; £1.070bn included in DfE's later like-for-like 2024-25 series. OBR reused the earlier £7,690 in Oct 2024.</t>
  </si>
  <si>
    <t>Low for boundary/timing fact; avoid presenting £1.07bn as permanent B1</t>
  </si>
  <si>
    <t>YES — as a question about whether the £7,690 illustration should have been refreshed</t>
  </si>
  <si>
    <t>Report separately from £2.93bn B1. Strong question: why was the earlier reference figure still used after the pension grant was known?</t>
  </si>
  <si>
    <t>Reference figure became stale during 2024</t>
  </si>
  <si>
    <t>The £7,690 figure used in Oct 2024 pre-dated both TPECG and the later CSBG; DfE now reports a £61.6bn 2024-25 core schools budget.</t>
  </si>
  <si>
    <t>DfE Jan 2024 funding statistics; TPECG methodology; CSBG methodology; DfE 2025-26 funding statistics</t>
  </si>
  <si>
    <t>AFIS-derived comparison: original denominator implies c.£7,960 pp at £61.6bn. Do not present £7,960 as an official DfE replacement figure.</t>
  </si>
  <si>
    <t>Low if clearly labelled derived / approximate</t>
  </si>
  <si>
    <t>YES for detailed report; not necessary for short release</t>
  </si>
  <si>
    <t>Use as a strong timing/version question: why was Jan figure still used in Oct after material in-year additions?</t>
  </si>
  <si>
    <t>Source Register — B1/B2 audit</t>
  </si>
  <si>
    <t>Source ID</t>
  </si>
  <si>
    <t>Resource</t>
  </si>
  <si>
    <t>Source / publication</t>
  </si>
  <si>
    <t>URL</t>
  </si>
  <si>
    <t>What it supports</t>
  </si>
  <si>
    <t>Audit note</t>
  </si>
  <si>
    <t>SRC-B1-01</t>
  </si>
  <si>
    <t>Transport</t>
  </si>
  <si>
    <t>DfE — LA and school expenditure 2024-25</t>
  </si>
  <si>
    <t>2024-25 planned pre-16 transport: SEN £1.5bn + mainstream £514.3m; separate pre/post-16 lines</t>
  </si>
  <si>
    <t>Primary headline value source. Publication methodology dated 26 Sep 2024; current release page contains the national age split.</t>
  </si>
  <si>
    <t>SRC-B1-02</t>
  </si>
  <si>
    <t>DfE — Home to school transport LA data collection 2024-25</t>
  </si>
  <si>
    <t>https://explore-education-statistics.service.gov.uk/find-statistics/home-to-school-transport-la-data-collection/2024-25</t>
  </si>
  <si>
    <t>Pre-16 vs post-16 population structure; estimates of pupils transported</t>
  </si>
  <si>
    <t>Spend data in this collection refer to 2023-24; use cautiously for source-year matching.</t>
  </si>
  <si>
    <t>SRC-B1-03</t>
  </si>
  <si>
    <t>DfE — Universal infant free school meals 2024-25</t>
  </si>
  <si>
    <t>Eligibility, meal rate, final school allocations</t>
  </si>
  <si>
    <t>Final allocations published; DfE School Funding Statistics explicitly excludes UIFSM from £59.5bn/£7,690 series. Audited 2024–25 DfE accounts report £678m under the broader heading 'Free meals (direct grants)'; AFIS does not assume direct equivalence to UIFSM.</t>
  </si>
  <si>
    <t>SRC-B1-04</t>
  </si>
  <si>
    <t>PE &amp; Sport</t>
  </si>
  <si>
    <t>UK Parliament / DfE written answer, 27 Mar 2025</t>
  </si>
  <si>
    <t>Exact £320m Primary PE &amp; Sport Premium commitment for academic year 2024/25</t>
  </si>
  <si>
    <t>Use this for the exact value; DfE School Funding Statistics methodology is the separate boundary source confirming exclusion from £7,690.</t>
  </si>
  <si>
    <t>SRC-B2-01</t>
  </si>
  <si>
    <t>LA services / SEND</t>
  </si>
  <si>
    <t>SEN administration £456.2m; therapies/health £102.7m; Other Education &amp; Community £4.9bn</t>
  </si>
  <si>
    <t>Useful B2 evidence, not automatically additive.</t>
  </si>
  <si>
    <t>SRC-B2-02</t>
  </si>
  <si>
    <t>Music</t>
  </si>
  <si>
    <t>Arts Council England — Music Hubs</t>
  </si>
  <si>
    <t>Music hub public funding and delivery</t>
  </si>
  <si>
    <t>Mixed funding/age attribution.</t>
  </si>
  <si>
    <t>SRC-B2-03</t>
  </si>
  <si>
    <t>Careers</t>
  </si>
  <si>
    <t>Careers &amp; Enterprise Company</t>
  </si>
  <si>
    <t>Contains post-16 and employer contributions.</t>
  </si>
  <si>
    <t>SRC-B2-04</t>
  </si>
  <si>
    <t>HAF</t>
  </si>
  <si>
    <t>DfE — Holiday Activities and Food programme</t>
  </si>
  <si>
    <t>Holiday provision for eligible children</t>
  </si>
  <si>
    <t>Different timing/population boundary.</t>
  </si>
  <si>
    <t>SRC-A-01</t>
  </si>
  <si>
    <t>Original £7,690</t>
  </si>
  <si>
    <t>DfE School Funding Statistics 2023-24 / Jan 2024 release</t>
  </si>
  <si>
    <t>https://explore-education-statistics.service.gov.uk/find-statistics/school-funding-statistics/2023-24</t>
  </si>
  <si>
    <t>£59.5bn / £7,690 original 2024-25 reference</t>
  </si>
  <si>
    <t>Contemporaneous figure later used by OBR.</t>
  </si>
  <si>
    <t>SRC-A-02</t>
  </si>
  <si>
    <t>TPECG 2024</t>
  </si>
  <si>
    <t>DfE Teachers' Pension Employer Contribution Grant methodology</t>
  </si>
  <si>
    <t>Additional £1.1bn announced March 2024</t>
  </si>
  <si>
    <t>Later incorporated into revised 2024-25 series.</t>
  </si>
  <si>
    <t>SRC-A-03</t>
  </si>
  <si>
    <t>CSBG 2024</t>
  </si>
  <si>
    <t>DfE Core Schools Budget Grant methodology</t>
  </si>
  <si>
    <t>https://www.gov.uk/government/publications/core-schools-budget-grant-csbg-2024-to-2025</t>
  </si>
  <si>
    <t>Almost £1.1bn additional 2024-25 funding following pay award</t>
  </si>
  <si>
    <t>Announced July 2024, before OBR October forecast.</t>
  </si>
  <si>
    <t>SRC-A-04</t>
  </si>
  <si>
    <t>Revised 2024-25 core budget</t>
  </si>
  <si>
    <t>DfE School Funding Statistics 2025-26 release</t>
  </si>
  <si>
    <t>https://explore-education-statistics.service.gov.uk/find-statistics/school-funding-statistics/2025-26</t>
  </si>
  <si>
    <t>DfE reports core schools budget totalled £61.6bn in 2024-25</t>
  </si>
  <si>
    <t>Supports approximate £7,960 AFIS-derived comparison.</t>
  </si>
  <si>
    <t>SRC-B1-05</t>
  </si>
  <si>
    <t>Transport eligibility</t>
  </si>
  <si>
    <t>DfE — Travel to school for children of compulsory school age</t>
  </si>
  <si>
    <t>https://www.gov.uk/government/publications/home-to-school-travel</t>
  </si>
  <si>
    <t>Qualifying-school rules, including independent-school EHC-plan exception</t>
  </si>
  <si>
    <t>Use to qualify sector-exclusivity wording for SEN transport.</t>
  </si>
  <si>
    <t>SRC-A-05</t>
  </si>
  <si>
    <t>Funding-series methodology</t>
  </si>
  <si>
    <t>DfE — School funding statistics methodology</t>
  </si>
  <si>
    <t>https://explore-education-statistics.service.gov.uk/methodology/school-funding-statistics-methodology</t>
  </si>
  <si>
    <t>TPECG £1.070bn and CSBG £1.100bn later included; UIFSM/PE excluded; population definition</t>
  </si>
  <si>
    <t>Primary methodology anchor.</t>
  </si>
  <si>
    <t>SRC-B1-06</t>
  </si>
  <si>
    <t>UIFSM audited cross-check</t>
  </si>
  <si>
    <t>DfE consolidated annual report &amp; accounts 2024-25</t>
  </si>
  <si>
    <t>https://www.gov.uk/government/publications/department-for-education-consolidated-annual-report-and-accounts-2024-to-2025/dfe-consolidated-annual-report-and-accounts-2024-to-2025-html-version</t>
  </si>
  <si>
    <t>£678m 'Free meals (direct grants)' — broader accounts category; not treated by AFIS as directly equivalent to UIFSM</t>
  </si>
  <si>
    <t>Confirms c.£600m headline is conservative.</t>
  </si>
  <si>
    <t>SRC-B1-07</t>
  </si>
  <si>
    <t>Primary Sport audited cross-check</t>
  </si>
  <si>
    <t>£323m Primary sport premium FY 2024-25</t>
  </si>
  <si>
    <t>Cross-check; report headline uses the exact AY 2024/25 Government commitment of £320m.</t>
  </si>
  <si>
    <t>SRC-A-06</t>
  </si>
  <si>
    <t>DfE School Funding Statistics 2025-26</t>
  </si>
  <si>
    <t>Core schools budget £61.6bn in 2024-25; table/time-series definitions differ slightly</t>
  </si>
  <si>
    <t>Supports reference-date analysis and caveat.</t>
  </si>
  <si>
    <t>SRC-B2-05</t>
  </si>
  <si>
    <t>LA arm’s-length / commissioned education delivery</t>
  </si>
  <si>
    <t>Local-authority accounts, delegated-decision papers, contracts and company accounts</t>
  </si>
  <si>
    <t>Identify funding origin and distinguish DSG/CSSB, LA general-fund, other public grants and traded-school income</t>
  </si>
  <si>
    <t>Future national review workstream; not quantified in current AFIS analysis</t>
  </si>
  <si>
    <t>Boundary Decisions / Audit Trail</t>
  </si>
  <si>
    <t>Issue</t>
  </si>
  <si>
    <t>Earlier treatment</t>
  </si>
  <si>
    <t>Final treatment</t>
  </si>
  <si>
    <t>Reason for change</t>
  </si>
  <si>
    <t>External wording</t>
  </si>
  <si>
    <t>Home-to-school transport</t>
  </si>
  <si>
    <t>Historical ledger: £2.4486bn incl. post-16</t>
  </si>
  <si>
    <t>B1: c.£2.01bn pre-16 only</t>
  </si>
  <si>
    <t>Align headline figure to same broad 5–16 boundary as £7,690 measure</t>
  </si>
  <si>
    <t>'Pre-16 home-to-school transport (c.£2.01bn)' once exact derivation is locked.</t>
  </si>
  <si>
    <t>Historical ledger row existed but £0 / Review</t>
  </si>
  <si>
    <t>B1: c.£600m</t>
  </si>
  <si>
    <t>Later work treated separate DfE grant as outside principal measure; exact national allocation must be locked</t>
  </si>
  <si>
    <t>Use 'c.£600m' only with source note until exact sum is archived.</t>
  </si>
  <si>
    <t>Earlier exploratory addition</t>
  </si>
  <si>
    <t>B1: £320m</t>
  </si>
  <si>
    <t>Separate ring-fenced primary grant with strong public source</t>
  </si>
  <si>
    <t>Strong B1 item.</t>
  </si>
  <si>
    <t>HAF / breakfast / music / careers</t>
  </si>
  <si>
    <t>Earlier exploratory quantified additions</t>
  </si>
  <si>
    <t>B2: mapped, not added</t>
  </si>
  <si>
    <t>Different population, timing, mixed funding or post-16 attribution</t>
  </si>
  <si>
    <t>Useful evidence of wider resource; do not inflate B1.</t>
  </si>
  <si>
    <t>DfE / LA administration</t>
  </si>
  <si>
    <t>Broader ledger included some quantified lines</t>
  </si>
  <si>
    <t>Need 5–16 attribution and de-duplication against existing school-funding streams</t>
  </si>
  <si>
    <t>State explicitly that B1 excludes these costs.</t>
  </si>
  <si>
    <t>Category C</t>
  </si>
  <si>
    <t>Earlier register sought non-public value</t>
  </si>
  <si>
    <t>Split C1/C2; no headline total</t>
  </si>
  <si>
    <t>Public grants must be separated from genuinely non-public resource</t>
  </si>
  <si>
    <t>Map conceptually; do not treat as Exchequer cost.</t>
  </si>
  <si>
    <t>B1 source-period comparability</t>
  </si>
  <si>
    <t>Earlier total presented simply as 2024-25</t>
  </si>
  <si>
    <t>Retain c.£2.93bn as approximate annual-scale boundary finding</t>
  </si>
  <si>
    <t>Transport uses FY planned data; UIFSM is conservative against FY audited outturn; PE uses AY 2024/25 commitment</t>
  </si>
  <si>
    <t>Do not describe c.£2.93bn as a single-basis audited FY total.</t>
  </si>
  <si>
    <t>Transport sector exclusivity</t>
  </si>
  <si>
    <t>Earlier wording risked implying state-only eligibility</t>
  </si>
  <si>
    <t>Retain c.£2.01bn but qualify SEN component</t>
  </si>
  <si>
    <t>DfE travel guidance permits an independent school as qualifying school where named in EHC plan</t>
  </si>
  <si>
    <t>Do not say whole transport total is exclusively for state-school pupils.</t>
  </si>
  <si>
    <t>Local-authority companies / arm’s-length delivery</t>
  </si>
  <si>
    <t>LA/system expenditure classified mainly by function; delivery vehicle not separately addressed</t>
  </si>
  <si>
    <t>B2 pending funding-origin reconciliation; organisational form does not determine classification</t>
  </si>
  <si>
    <t>Public education functions may be delivered through LATCOs, wholly owned companies, arm’s-length bodies or commissioned providers using mixed funding sources. DSG/CSSB or school-funded purchases may already sit within A, while LA general-fund or other public expenditure may sit outside it.</t>
  </si>
  <si>
    <t>“Follow the funding, not the organisational form.” No national value added without source-level reconciliation.</t>
  </si>
  <si>
    <t>CATEGORY A AUDIT — What the £59.5bn / £7,690 measure did and did not contain</t>
  </si>
  <si>
    <t>Audit basis: the contemporaneous DfE School Funding Statistics published 25 January 2024, repeated in the July 2024 DfE Main Estimate memorandum and used by the OBR in October 2024. This is a national 5–16 school-revenue funding series, not a measure of total public expenditure on state schooling.</t>
  </si>
  <si>
    <t>Reference measure</t>
  </si>
  <si>
    <t>2024-25 total</t>
  </si>
  <si>
    <t>Per pupil</t>
  </si>
  <si>
    <t>Implied pupil denominator</t>
  </si>
  <si>
    <t>DfE national school revenue funding, ages 5–16</t>
  </si>
  <si>
    <t>INCLUDED IN £59.5bn / £7,690</t>
  </si>
  <si>
    <t>Age / scope</t>
  </si>
  <si>
    <t>Included?</t>
  </si>
  <si>
    <t>Evidence basis</t>
  </si>
  <si>
    <t>Audit treatment</t>
  </si>
  <si>
    <t>Comment</t>
  </si>
  <si>
    <t>SOURCE</t>
  </si>
  <si>
    <t>URL / citation basis</t>
  </si>
  <si>
    <t>What it establishes</t>
  </si>
  <si>
    <t>Dedicated Schools Grant — schools block</t>
  </si>
  <si>
    <t>5–16</t>
  </si>
  <si>
    <t>DfE explicitly lists DSG schools block</t>
  </si>
  <si>
    <t>Core mainstream school funding.</t>
  </si>
  <si>
    <t>DfE School Funding Statistics, FY 2023-24 release</t>
  </si>
  <si>
    <t>£59.5bn / £7,690; coverage; explicit inclusions/exclusions; 'not the same as spending' statement.</t>
  </si>
  <si>
    <t>Dedicated Schools Grant — most high-needs block</t>
  </si>
  <si>
    <t>Mainly pre-16</t>
  </si>
  <si>
    <t>DfE explicitly lists most high-needs block</t>
  </si>
  <si>
    <t>Excludes post-16 funding in high-needs block.</t>
  </si>
  <si>
    <t>DfE Main Estimate Memorandum 2024-25</t>
  </si>
  <si>
    <t>https://assets.publishing.service.gov.uk/media/66c3210bd10184fe9b13e374/DfE_Main_Estimate_Memo_2024_to_2025.pdf</t>
  </si>
  <si>
    <t>Repeats £59.5bn / £7,690 and covered funding elements in July 2024.</t>
  </si>
  <si>
    <t>Teachers’ Pay Additional Grant (TPAG)</t>
  </si>
  <si>
    <t>Relevant school-age provision</t>
  </si>
  <si>
    <t>DfE explicitly lists TPAG within DSG coverage for 2024-25</t>
  </si>
  <si>
    <t>Do not add again in B.</t>
  </si>
  <si>
    <t>OBR Economic and Fiscal Outlook, Oct 2024</t>
  </si>
  <si>
    <t>https://obr.uk/efo/economic-and-fiscal-outlook-october-2024/</t>
  </si>
  <si>
    <t>Uses £7,690 to illustrate c.£0.3bn cost of 35,000 additional state pupils.</t>
  </si>
  <si>
    <t>Safety valve funding</t>
  </si>
  <si>
    <t>High-needs / LA</t>
  </si>
  <si>
    <t>DfE explicitly lists safety valve funding</t>
  </si>
  <si>
    <t>Part of published time-series boundary.</t>
  </si>
  <si>
    <t>DfE TPECG 2024 methodology</t>
  </si>
  <si>
    <t>£1.1bn additional grant announced March 2024; scope includes mainstream 5–16 and high-needs settings.</t>
  </si>
  <si>
    <t>Central School Services Block (CSSB)</t>
  </si>
  <si>
    <t>Central school functions</t>
  </si>
  <si>
    <t>DfE explicitly lists CSSB</t>
  </si>
  <si>
    <t>Important control: some LA/central administration is already inside A.</t>
  </si>
  <si>
    <t>DfE LA &amp; school expenditure</t>
  </si>
  <si>
    <t>Separate LA expenditure universe used for transport and other services.</t>
  </si>
  <si>
    <t>Pre-16 high-needs place funding in NMSS, special/AP free schools</t>
  </si>
  <si>
    <t>Pre-16</t>
  </si>
  <si>
    <t>DfE explicitly lists this funding</t>
  </si>
  <si>
    <t>Do not duplicate with B SEND/place funding.</t>
  </si>
  <si>
    <t>Pupil premium</t>
  </si>
  <si>
    <t>DfE explicitly lists pupil premium</t>
  </si>
  <si>
    <t>Do not add again.</t>
  </si>
  <si>
    <t>Early Career Framework grant</t>
  </si>
  <si>
    <t>School workforce</t>
  </si>
  <si>
    <t>DfE explicitly lists ECF grant</t>
  </si>
  <si>
    <t>OUTSIDE / EXCLUDED FROM £59.5bn / £7,690</t>
  </si>
  <si>
    <t>Scope</t>
  </si>
  <si>
    <t>Status at time</t>
  </si>
  <si>
    <t>Final framework</t>
  </si>
  <si>
    <t>Potential significance</t>
  </si>
  <si>
    <t>Capital funding</t>
  </si>
  <si>
    <t>School estate</t>
  </si>
  <si>
    <t>Explicitly excluded</t>
  </si>
  <si>
    <t>DfE defines the series as revenue funding and expressly excludes capital</t>
  </si>
  <si>
    <t>B2 / separate estate boundary</t>
  </si>
  <si>
    <t>Potentially large but not marginal annual revenue</t>
  </si>
  <si>
    <t>Do not add to B1.</t>
  </si>
  <si>
    <t>Early years block</t>
  </si>
  <si>
    <t>Under 5</t>
  </si>
  <si>
    <t>DfE excludes early-years block from DSG coverage</t>
  </si>
  <si>
    <t>Outside study 5–16</t>
  </si>
  <si>
    <t>None for B1</t>
  </si>
  <si>
    <t>Correct exclusion.</t>
  </si>
  <si>
    <t>Post-16 funding in high-needs block</t>
  </si>
  <si>
    <t>16+</t>
  </si>
  <si>
    <t>DfE excludes post-16 high-needs funding</t>
  </si>
  <si>
    <t>Post-16 boundary work</t>
  </si>
  <si>
    <t>Supports separate 16–18 question</t>
  </si>
  <si>
    <t>Do not mix with 5–16 B1.</t>
  </si>
  <si>
    <t>Infant pupils</t>
  </si>
  <si>
    <t>Explicitly outside time series</t>
  </si>
  <si>
    <t>DfE school-level allocations section states UIFSM is not included in the national time series</t>
  </si>
  <si>
    <t>c.£600m used in release</t>
  </si>
  <si>
    <t>Boundary now locked.</t>
  </si>
  <si>
    <t>Primary pupils</t>
  </si>
  <si>
    <t>DfE states PE &amp; Sport Premium is not included in the national time series</t>
  </si>
  <si>
    <t>£320m used in release</t>
  </si>
  <si>
    <t>COVID recovery / National Tutoring Programme</t>
  </si>
  <si>
    <t>Time-limited</t>
  </si>
  <si>
    <t>DfE excludes COVID-response funding from time series</t>
  </si>
  <si>
    <t>B2 / historical</t>
  </si>
  <si>
    <t>Not suitable for recurring B1 headline</t>
  </si>
  <si>
    <t>Keep outside headline.</t>
  </si>
  <si>
    <t>Pre-16 + post-16</t>
  </si>
  <si>
    <t>Outside school-revenue series</t>
  </si>
  <si>
    <t>Reported through separate LA 'Other education and community' expenditure</t>
  </si>
  <si>
    <t>B1 pre-16</t>
  </si>
  <si>
    <t>c.£2.01bn used in release</t>
  </si>
  <si>
    <t>Not included in Jan 2024 £59.5bn figure; separate £1.1bn grant announced March 2024</t>
  </si>
  <si>
    <t>DfE January release said pension-rate funding was not included; DfE March 2024 subsequently announced £1.1bn separate grant</t>
  </si>
  <si>
    <t>A-version/timing adjustment (not permanent B1)</t>
  </si>
  <si>
    <t>Important: by October 2024 this was a known 2024-25 cost/funding stream outside the £7,690 reference measure</t>
  </si>
  <si>
    <t>DfE later revised the SAME 2024-25 time series to include £1.070bn; mainstream share c.£920m. Treat as a contemporaneous-reference-measure omission, not a permanent B-category item.</t>
  </si>
  <si>
    <t>Wider LA statutory education functions</t>
  </si>
  <si>
    <t>Admissions, attendance, place planning, etc.</t>
  </si>
  <si>
    <t>Partly outside / partly potentially inside CSSB</t>
  </si>
  <si>
    <t>DfE directs users to separate LA expenditure statistics; CSSB inclusion creates overlap risk</t>
  </si>
  <si>
    <t>Real public resource but not cleanly additive</t>
  </si>
  <si>
    <t>Requires function-by-function de-duplication.</t>
  </si>
  <si>
    <t>DfE central administration / regulation / assessment</t>
  </si>
  <si>
    <t>Central system</t>
  </si>
  <si>
    <t>Outside school allocation measure</t>
  </si>
  <si>
    <t>Publication covers DfE funding allocated to schools/LAs, not whole departmental running costs</t>
  </si>
  <si>
    <t>System cost exists but attribution required</t>
  </si>
  <si>
    <t>HISTORICAL LEDGER ITEM</t>
  </si>
  <si>
    <t>Historical value (£m)</t>
  </si>
  <si>
    <t>Was it inside £59.5bn?</t>
  </si>
  <si>
    <t>Double-count warning</t>
  </si>
  <si>
    <t>Audit conclusion</t>
  </si>
  <si>
    <t>Schools block / delegated mainstream funding</t>
  </si>
  <si>
    <t>Part of A</t>
  </si>
  <si>
    <t>None if used as component only</t>
  </si>
  <si>
    <t>Historical ledger component; not a substitute for published £59.5bn boundary</t>
  </si>
  <si>
    <t>Audited DfE accounts</t>
  </si>
  <si>
    <t>Keep historical only</t>
  </si>
  <si>
    <t>HIGH if added to £59.5bn</t>
  </si>
  <si>
    <t>Explicitly included in £59.5bn</t>
  </si>
  <si>
    <t>Primary DfE</t>
  </si>
  <si>
    <t>Do not add</t>
  </si>
  <si>
    <t>High-needs block/top-ups</t>
  </si>
  <si>
    <t>Mostly yes</t>
  </si>
  <si>
    <t>A / post-16 split</t>
  </si>
  <si>
    <t>HIGH</t>
  </si>
  <si>
    <t>Most high-needs block included; post-16 element excluded</t>
  </si>
  <si>
    <t>Use published boundary, not whole historical line</t>
  </si>
  <si>
    <t>Teachers’ pay grants</t>
  </si>
  <si>
    <t>TPAG included; other later grants may differ</t>
  </si>
  <si>
    <t>A / review</t>
  </si>
  <si>
    <t>Need grant-specific mapping rather than treating all pay support as separate</t>
  </si>
  <si>
    <t>DfE accounts + funding stats</t>
  </si>
  <si>
    <t>Do not add broadly</t>
  </si>
  <si>
    <t>Employer pension contribution support</t>
  </si>
  <si>
    <t>No, not in Jan 2024 £59.5bn reference measure</t>
  </si>
  <si>
    <t>A-version / timing adjustment</t>
  </si>
  <si>
    <t>Do not add to B1. Historical £1,219m Schools Group outturn is broader than the £1.070bn later inserted into the 5–16 time series.</t>
  </si>
  <si>
    <t>Timing/version finding now closed: Jan 2024 reference excluded TPECG; March 2024 grant announced; later same 2024-25 series includes £1.070bn.</t>
  </si>
  <si>
    <t>Primary DfE — funding statistics methodology + accounts</t>
  </si>
  <si>
    <t>Use TPECG Audit / £7,690 Evolution; do not treat as B2.</t>
  </si>
  <si>
    <t>Early Career Framework</t>
  </si>
  <si>
    <t>HIGH if separately added</t>
  </si>
  <si>
    <t>Explicitly included</t>
  </si>
  <si>
    <t>No separate addition</t>
  </si>
  <si>
    <t>16–19 core funding</t>
  </si>
  <si>
    <t>Separate post-16 analysis</t>
  </si>
  <si>
    <t>Not part of 5–16 denominator</t>
  </si>
  <si>
    <t>Supports post-16 boundary question</t>
  </si>
  <si>
    <t>Keep outside Category A reference measure</t>
  </si>
  <si>
    <t>16–19 bursary</t>
  </si>
  <si>
    <t>None if separate</t>
  </si>
  <si>
    <t>Outside 5–16 reference measure</t>
  </si>
  <si>
    <t>Keep separate</t>
  </si>
  <si>
    <t>CATEGORY A AUDIT CONCLUSION</t>
  </si>
  <si>
    <t>1. The £59.5bn / £7,690 figure is correctly described as a DfE national SCHOOL REVENUE FUNDING measure for state-funded 5–16 provision, not total public resource supporting state schooling.
2. UIFSM and PE &amp; Sport Premium are explicitly outside the time series; transport sits in separate LA expenditure. This independently supports all three current B1 boundary decisions.
3. The historical A/B workbook must NOT be used by summing its Category A rows against £59.5bn: several historical rows overlap with the published boundary, while post-16 rows answer a different question.
4. TPECG is a distinct TIMING/VERSION issue. The January 2024 £59.5bn / £7,690 figure excluded it because funding had not yet been finalised. DfE announced £1.1bn in March 2024 and later revised the same 2024-25 school-revenue series to include £1.070bn (around £920m–£924m mainstream). OBR still used the earlier £7,690 figure in October 2024.
5. Therefore the £2.93bn B1 remains a separate, conservative accounting-boundary finding. TPECG should be reported alongside it as evidence that the January £7,690 reference figure represented an earlier funding snapshot that did not incorporate material funding subsequently announced during 2024, rather than simply being added to B1.</t>
  </si>
  <si>
    <t>TPECG 2024 AUDIT — relationship to the £59.5bn / £7,690 reference measure</t>
  </si>
  <si>
    <t>Key distinction: the contemporaneous January 2024 DfE 2024-25 school-funding series used to produce £59.5bn / £7,690 excluded the April 2024 TPS contribution-rate funding because it had not yet been finalised. DfE later revised the same 2024-25 time series to include £1,070m of TPECG. This is therefore a timing/version issue within Category A, not a permanently separate Category B service.</t>
  </si>
  <si>
    <t>Audit question</t>
  </si>
  <si>
    <t>Finding</t>
  </si>
  <si>
    <t>Status</t>
  </si>
  <si>
    <t>Primary evidence</t>
  </si>
  <si>
    <t>Implication</t>
  </si>
  <si>
    <t>Source</t>
  </si>
  <si>
    <t>Key fact</t>
  </si>
  <si>
    <t>Use in report</t>
  </si>
  <si>
    <t>Was TPECG in the £59.5bn / £7,690 figure published Jan 2024?</t>
  </si>
  <si>
    <t>No. DfE's later methodology states the £1,070m 2024-25 TPECG was excluded from the 2024 publication because it had not been finalised.</t>
  </si>
  <si>
    <t>GREEN</t>
  </si>
  <si>
    <t>DfE School Funding Statistics methodology (2026 edition, describing 2024-25 revisions)</t>
  </si>
  <si>
    <t>The contemporaneous £7,690 reference measure omitted this known-in-year funding stream.</t>
  </si>
  <si>
    <t>DfE School Funding Statistics methodology</t>
  </si>
  <si>
    <t>2024-25 revised figures include £1,070m TPECG; excluded from 2024 publication because not finalised</t>
  </si>
  <si>
    <t>Primary source for timing/version finding</t>
  </si>
  <si>
    <t>When was the additional funding announced?</t>
  </si>
  <si>
    <t>March 2024: DfE announced an additional £1.1bn for 2024-25 for mainstream schools, high-needs settings and LAs with centrally employed teachers.</t>
  </si>
  <si>
    <t>DfE TPECG 2024 methodology / conditions</t>
  </si>
  <si>
    <t>By the time of the Oct 2024 OBR forecast, the grant existed and allocations had begun.</t>
  </si>
  <si>
    <t>£1.1bn announced March 2024; mainstream 5–16, high needs, CETs; separate grant</t>
  </si>
  <si>
    <t>Primary contemporaneous grant source</t>
  </si>
  <si>
    <t>How much was later inserted into the SAME 5–16 school-revenue time series?</t>
  </si>
  <si>
    <t>£1,070m for 2024-25.</t>
  </si>
  <si>
    <t>This is the cleanest like-for-like quantum for the 'version/timing' issue.</t>
  </si>
  <si>
    <t>DfE TPECG conditions</t>
  </si>
  <si>
    <t>https://www.gov.uk/government/publications/teachers-pension-employer-contribution-grant-2024-for-schools-high-needs-settings-and-local-authorities-2024-to-2025/teachers-pension-employer-contribution-grant-tpecg-2024-to-2025-conditions-of-grant-for-local-authorities-and-academies</t>
  </si>
  <si>
    <t>Not part of schools' budget shares / individual schools budget in 2024-25</t>
  </si>
  <si>
    <t>Supports separate-grant status</t>
  </si>
  <si>
    <t>How much related specifically to mainstream schools?</t>
  </si>
  <si>
    <t>About £920m–£924m. DfE's 2025 schools-cost technical note uses £920m; 2025-26 NFF technical note states £924m of 2024-25 mainstream TPECG.</t>
  </si>
  <si>
    <t>DfE Schools Costs technical note; DfE 2025-26 Schools Block NFF technical note</t>
  </si>
  <si>
    <t>Shows the great majority of the £1.07bn related directly to mainstream 5–16 provision.</t>
  </si>
  <si>
    <t>DfE Schools Costs technical note</t>
  </si>
  <si>
    <t>https://assets.publishing.service.gov.uk/media/69a5c57e46e50eda5c46b5b5/Schools_costs_technical_note_2025_to_2029_.pdf</t>
  </si>
  <si>
    <t>2024-25 mainstream TPECG £920m</t>
  </si>
  <si>
    <t>Strict mainstream quantum</t>
  </si>
  <si>
    <t>What accounts for the balance?</t>
  </si>
  <si>
    <t>High-needs providers and centrally employed teachers. DfE's time-series methodology excludes early-years/post-16 mainstream funding but includes high-needs provider grant allocations for all ages.</t>
  </si>
  <si>
    <t>GREEN with scope caveat</t>
  </si>
  <si>
    <t>DfE School Funding Statistics methodology; TPECG methodology</t>
  </si>
  <si>
    <t>Use £1.07bn only when describing the later revised DfE time-series figure; use c.£920m if making a strictly mainstream 5–16 statement.</t>
  </si>
  <si>
    <t>DfE Schools Block NFF 2025-26 technical note</t>
  </si>
  <si>
    <t>https://assets.publishing.service.gov.uk/media/6745f15eb58081a2d9be9749/Schools_block_NFF_25_to_26_technical_note.pdf</t>
  </si>
  <si>
    <t>2024-25 mainstream TPECG £924m; grants rolled into 2025-26 NFF</t>
  </si>
  <si>
    <t>Cross-check / later incorporation</t>
  </si>
  <si>
    <t>Was separate post-16 pension funding available?</t>
  </si>
  <si>
    <t>Yes. 16–19 maintained schools/academies received a separate TPSECG route; early-years funding was included in core rates.</t>
  </si>
  <si>
    <t>DfE TPECG methodology; 16–19 TPSECG guidance</t>
  </si>
  <si>
    <t>Supports the point that the main £1.1bn school/high-needs grant was not simply a post-16 funding pot.</t>
  </si>
  <si>
    <t>OBR Economic and Fiscal Outlook Oct 2024</t>
  </si>
  <si>
    <t>Used £7,690 in illustration of 35,000 additional state pupils</t>
  </si>
  <si>
    <t>Connects reference measure to pre-implementation forecast</t>
  </si>
  <si>
    <t>Was TPECG part of schools' normal budget shares in 2024-25?</t>
  </si>
  <si>
    <t>No. Conditions of grant say mainstream TPECG was not part of schools' budget shares or the individual schools budget; it was a separate grant in 2024-25.</t>
  </si>
  <si>
    <t>DfE TPECG conditions of grant</t>
  </si>
  <si>
    <t>Reinforces that it was an additional, separately allocated 2024-25 resource.</t>
  </si>
  <si>
    <t>What happened in 2025-26?</t>
  </si>
  <si>
    <t>Mainstream TPECG was rolled into the schools National Funding Formula/core allocations.</t>
  </si>
  <si>
    <t>DfE TPECG methodology / NFF technical note</t>
  </si>
  <si>
    <t>Confirms this is a timing/version boundary issue specific to the 2024-25 reference figure.</t>
  </si>
  <si>
    <t>AUDIT CONCLUSION</t>
  </si>
  <si>
    <t>LOCKED FINDING: The £59.5bn / £7,690 2024-25 figure available in January 2024 did not include TPECG 2024. DfE announced the additional pension grant in March 2024 and later revised its 2024-25 school-revenue series to include £1,070m. Around £920m–£924m related specifically to mainstream schools. A separate later 2024 funding addition — almost £1.1bn through the Core Schools Budget Grant following the 2024 pay award — was also announced before the October OBR forecast and later incorporated into DfE's school-funding coverage.
CLASSIFICATION: TPECG and CSBG are best treated as A-version/timing adjustments rather than permanent B1 additions. They demonstrate that the January £7,690 reference figure represented an earlier funding snapshot which did not incorporate material funding subsequently announced during 2024.
REPORTING CONSEQUENCE: DfE now reports that the core schools budget totalled £61.6bn in 2024-25. Using the original £59.5bn/£7,690 implied denominator gives an AFIS-derived comparison of roughly £7,960 per pupil. Because DfE notes that core-budget and statistical time-series totals can differ slightly, report this as an approximate comparison, not as an official replacement DfE per-pupil figure.</t>
  </si>
  <si>
    <t>EVOLUTION OF THE 2024-25 £7,690 REFERENCE FIGURE</t>
  </si>
  <si>
    <t>Calculation input</t>
  </si>
  <si>
    <t>Value</t>
  </si>
  <si>
    <t>Purpose: distinguish the January 2024 DfE reference figure used in the October 2024 VAT illustration from additional 2024-25 school funding announced later in the year. Figures labelled 'derived' below are AFIS calculations from official DfE totals and the original DfE pupil denominator; they are not presented as verbatim DfE published per-pupil figures.</t>
  </si>
  <si>
    <t>Implied pupil denominator from £59.5bn / £7,690</t>
  </si>
  <si>
    <t>Derived pp from £60.7bn</t>
  </si>
  <si>
    <t>Date / version</t>
  </si>
  <si>
    <t>DfE / Government position</t>
  </si>
  <si>
    <t>Funding total (£bn)</t>
  </si>
  <si>
    <t>Change vs Jan figure (£bn)</t>
  </si>
  <si>
    <t>Approx per pupil (£)</t>
  </si>
  <si>
    <t>Status of per-pupil figure</t>
  </si>
  <si>
    <t>Key additional funding</t>
  </si>
  <si>
    <t>Known before Oct OBR?</t>
  </si>
  <si>
    <t>Derived pp from £61.6bn</t>
  </si>
  <si>
    <t>25 Jan 2024</t>
  </si>
  <si>
    <t>DfE School Funding Statistics 2024-25 reference used later by OBR</t>
  </si>
  <si>
    <t>Official published DfE figure</t>
  </si>
  <si>
    <t>Included TPAG but explicitly did not yet include TPECG 2024; CSBG had not yet been announced</t>
  </si>
  <si>
    <t>Yes — this was the baseline</t>
  </si>
  <si>
    <t>DfE School Funding Statistics 2023-24 release</t>
  </si>
  <si>
    <t>This is the exact reference figure used in the Oct 2024 VAT illustration.</t>
  </si>
  <si>
    <t>19 Mar 2024</t>
  </si>
  <si>
    <t>Government says total school revenue funding is £60.7bn after £1.1bn TPECG announcement</t>
  </si>
  <si>
    <t>Derived comparison only</t>
  </si>
  <si>
    <t>TPECG: additional £1.1bn for TPS employer contribution increase</t>
  </si>
  <si>
    <t>DfE Education Hub / TPECG methodology</t>
  </si>
  <si>
    <t>By March, Government itself was describing a materially higher 2024-25 revenue-funding total than £59.5bn.</t>
  </si>
  <si>
    <t>Jul–Sep 2024</t>
  </si>
  <si>
    <t>Further funding announced through Core Schools Budget Grant</t>
  </si>
  <si>
    <t>No single total asserted here</t>
  </si>
  <si>
    <t>CSBG: almost £1.1bn to support overall costs including 2024 pay award</t>
  </si>
  <si>
    <t>DfE CSBG methodology / Post-16 schools budget grant methodology</t>
  </si>
  <si>
    <t>A second material 2024-25 funding stream was known before the Oct OBR forecast.</t>
  </si>
  <si>
    <t>Later revised 2024-25 series / core budget</t>
  </si>
  <si>
    <t>DfE later reports the 2024-25 core schools budget totalled £61.6bn</t>
  </si>
  <si>
    <t>AFIS derived approx per-pupil comparison</t>
  </si>
  <si>
    <t>Revised series incorporates TPECG and CSBG within core school funding coverage</t>
  </si>
  <si>
    <t>N/A — retrospective confirmation of 2024-25 funding</t>
  </si>
  <si>
    <t>DfE School Funding Statistics 2025-26 release / methodology</t>
  </si>
  <si>
    <t>Confirms £59.5bn was an early-year version rather than the final 2024-25 funding position.</t>
  </si>
  <si>
    <t>DERIVED LIKE-FOR-LIKE CHECK</t>
  </si>
  <si>
    <t>Using the original DfE implied pupil denominator, £60.7bn corresponds to roughly £7,850 per pupil and £61.6bn to roughly £7,960 per pupil. These are AFIS-derived comparisons, because DfE's published time-series/core-budget definitions are revised over time and DfE warns that the headline core schools budget total can differ slightly from the statistical time-series total. The defensible report point is therefore not 'the correct figure was exactly £7,960', but that the £7,690 comparator was materially lower than the later-known 2024-25 funding position.</t>
  </si>
  <si>
    <t>IMPORTANT ADDITIONAL FINDING — CSBG</t>
  </si>
  <si>
    <t>The audit identified a second later-announced 2024-25 funding stream besides TPECG. On 29 July 2024 the Government announced almost £1.2bn additional school funding for the 2024 teacher/support-staff pay award, with about £1.1bn allocated through the Core Schools Budget Grant (CSBG). DfE's later school-funding statistics include both TPECG and CSBG within the 2024-25 school-revenue series. This strengthens the timing question: by October 2024, £7,690 was not simply missing the TPS grant; it pre-dated multiple material in-year funding additions.</t>
  </si>
  <si>
    <t>RECOMMENDED REPORT WORDING</t>
  </si>
  <si>
    <t>The £7,690 figure used in the October 2024 OBR illustration was the DfE estimate published in January 2024. It reflected the funding position known at that point. During 2024, however, Government announced substantial additional school funding, including approximately £1.1bn for the higher Teachers' Pension Scheme employer contribution rate and almost £1.1bn through the Core Schools Budget Grant following the 2024 pay award. DfE later revised its 2024-25 school-funding series to incorporate these later allocations and now reports that the core schools budget totalled £61.6bn in 2024-25. On the original implied pupil denominator, £61.6bn would be equivalent to roughly £7,960 per pupil rather than £7,690. This is an AFIS-derived comparison rather than an official replacement DfE figure, because the coverage of the statistical series and the core-budget headline are not perfectly identical. It nevertheless raises a clear transparency question: what reference date and baseline were used for the October 2024 fiscal illustration, why was the January £7,690 figure retained, and how were the material additional 2024–25 school-funding developments treated within the forecast?</t>
  </si>
  <si>
    <t>CATEGORY B — FULL RECONCILIATION OF HISTORICAL LEDGER TO FINAL B1 / B2 FRAMEWORK</t>
  </si>
  <si>
    <t>Final classification</t>
  </si>
  <si>
    <t>Count</t>
  </si>
  <si>
    <t>Every resource line in the recovered 2024-25 Category B working ledger is reconciled below. Historical values are retained as audit evidence only; they are not automatically additive because the final framework uses a narrower 5–16 B1 boundary and deliberately places uncertain, overlapping, post-16 or non-education items elsewhere.</t>
  </si>
  <si>
    <t>A overlap / no additional B</t>
  </si>
  <si>
    <t>Historical ID</t>
  </si>
  <si>
    <t>System layer</t>
  </si>
  <si>
    <t>Historical age band</t>
  </si>
  <si>
    <t>Domain</t>
  </si>
  <si>
    <t>Resource / programme</t>
  </si>
  <si>
    <t>Historical gross/value (£m)</t>
  </si>
  <si>
    <t>Historical included value (£m)</t>
  </si>
  <si>
    <t>Historical treatment</t>
  </si>
  <si>
    <t>Included in B1 £2.93bn?</t>
  </si>
  <si>
    <t>Final quantified value (£m)</t>
  </si>
  <si>
    <t>Reason / reconciliation</t>
  </si>
  <si>
    <t>Overlap risk</t>
  </si>
  <si>
    <t>Confidence</t>
  </si>
  <si>
    <t>Primary source URL</t>
  </si>
  <si>
    <t>Historical notes</t>
  </si>
  <si>
    <t>Final audit status</t>
  </si>
  <si>
    <t>Press/report use</t>
  </si>
  <si>
    <t>Source-year caution</t>
  </si>
  <si>
    <t>Master note</t>
  </si>
  <si>
    <t>Funding-origin / delivery-route test</t>
  </si>
  <si>
    <t>B1 + B2 split</t>
  </si>
  <si>
    <t>B001</t>
  </si>
  <si>
    <t>Estate</t>
  </si>
  <si>
    <t>Capital</t>
  </si>
  <si>
    <t>School and college capital expenditure</t>
  </si>
  <si>
    <t>Include</t>
  </si>
  <si>
    <t>Capital is real public resource but outside the revenue measure and not suitable for the narrow recurring B1 comparison; includes 5–18 and college elements.</t>
  </si>
  <si>
    <t>Certain</t>
  </si>
  <si>
    <t>Audited DfE outturn mapped</t>
  </si>
  <si>
    <t>School capital lines C001–C007, including £305m high-needs capital. College capital remains under review.</t>
  </si>
  <si>
    <t>Mapped; not counted</t>
  </si>
  <si>
    <t>Retain mapped; further attribution only if future quantification is required</t>
  </si>
  <si>
    <t>Use in detailed B2 table; not headline.</t>
  </si>
  <si>
    <t>Mixed 5–18 / capital accounting basis differs</t>
  </si>
  <si>
    <t>Retain historical value only.</t>
  </si>
  <si>
    <t>B002</t>
  </si>
  <si>
    <t>PFI</t>
  </si>
  <si>
    <t>PFI unitary charges attributable to school estates</t>
  </si>
  <si>
    <t>PFI unitary charges are estate/system resource outside school revenue funding, but financing/facilities accounting and 5–16 attribution differ from B1.</t>
  </si>
  <si>
    <t>DfE accounts line R027.</t>
  </si>
  <si>
    <t>Use as B2 example if needed.</t>
  </si>
  <si>
    <t>5–18 / contract accounting</t>
  </si>
  <si>
    <t>B2 / overlap review</t>
  </si>
  <si>
    <t>B003</t>
  </si>
  <si>
    <t>Local system</t>
  </si>
  <si>
    <t>Home-to-school and post-16 transport</t>
  </si>
  <si>
    <t>Pre-16 transport is B1 using the separate contemporaneous DfE S251 planned lines; post-16 transport remains outside the B1 boundary. Historical £2.4486bn is a broader all-age/outturn figure and should not be arithmetically netted against the planned B1 figure.</t>
  </si>
  <si>
    <t>Official S251 outturn; net of income</t>
  </si>
  <si>
    <t>Net expenditure is used because DfE grants and other income are already represented elsewhere. Included transport: £2,448.634m.</t>
  </si>
  <si>
    <t>B1 locked / B2 post-16</t>
  </si>
  <si>
    <t>None</t>
  </si>
  <si>
    <t>Headline B1 item: c.£2.01bn pre-16 transport.</t>
  </si>
  <si>
    <t>Different historical/outturn versus final planned-source basis</t>
  </si>
  <si>
    <t>Final B1 figure comes from locked audit, not historical row.</t>
  </si>
  <si>
    <t>B2 / unclassified central spending</t>
  </si>
  <si>
    <t>B004</t>
  </si>
  <si>
    <t>Admissions</t>
  </si>
  <si>
    <t>School admissions administration</t>
  </si>
  <si>
    <t>Exclude from additional LA bridge</t>
  </si>
  <si>
    <t>Historical audit found admissions expenditure within the Schools Budget; Category A also includes CSSB. Adding again would double count.</t>
  </si>
  <si>
    <t>The £76.229m net school-admissions line is within the Schools Budget and is therefore already captured in DfE/DSG expenditure.</t>
  </si>
  <si>
    <t>Excluded from B</t>
  </si>
  <si>
    <t>Do not use as missing resource.</t>
  </si>
  <si>
    <t>High overlap</t>
  </si>
  <si>
    <t>Important de-duplication example.</t>
  </si>
  <si>
    <t>Useful de-duplication example: centrally/external delivered activity can still be inside A. Confirm whether any delivery vehicle is funded from CSSB/Schools Budget before treating it as additional.</t>
  </si>
  <si>
    <t>Excluded from schooling-resource total</t>
  </si>
  <si>
    <t>B005</t>
  </si>
  <si>
    <t>Attendance</t>
  </si>
  <si>
    <t>Attendance services and enforcement</t>
  </si>
  <si>
    <t>Attendance/enforcement expenditure outside the separately identified Schools Budget welfare line; useful wider LA resource but not included in narrow B1.</t>
  </si>
  <si>
    <t>Excludes the separate £42.211m schools-budget welfare line already captured through DSG.</t>
  </si>
  <si>
    <t>B2 example.</t>
  </si>
  <si>
    <t>Retain official S251 value as mapped only.</t>
  </si>
  <si>
    <t>Post-16 separate analysis</t>
  </si>
  <si>
    <t>B006</t>
  </si>
  <si>
    <t>SEND administration</t>
  </si>
  <si>
    <t>EHCP assessment, casework and placement administration</t>
  </si>
  <si>
    <t>EHCP administration is distinct from high-needs provision but age/population and overlap with other SEND administration require a separate boundary.</t>
  </si>
  <si>
    <t>This is administration rather than high-needs provision/top-up funding, so it is additional to Category A.</t>
  </si>
  <si>
    <t>Strong B2 example.</t>
  </si>
  <si>
    <t>5–18 / SEND overlap</t>
  </si>
  <si>
    <t>B007</t>
  </si>
  <si>
    <t>Educational psychology</t>
  </si>
  <si>
    <t>Statutory and commissioned educational psychology</t>
  </si>
  <si>
    <t>Educational psychology is a real LA resource, but traded services, school purchases and population attribution require de-duplication.</t>
  </si>
  <si>
    <t>Net of income to avoid counting traded services purchased by schools from already-counted school budgets.</t>
  </si>
  <si>
    <t>5–18 / traded-services overlap</t>
  </si>
  <si>
    <t>Identify whether provision is direct LA, LATCO/arm’s-length or externally commissioned. Separate LA/other public funding outside A from DSG/CSSB and school-paid traded income already captured in A.</t>
  </si>
  <si>
    <t>B008</t>
  </si>
  <si>
    <t>Regulation</t>
  </si>
  <si>
    <t>Inspection</t>
  </si>
  <si>
    <t>Partial</t>
  </si>
  <si>
    <t>Only the school-inspection share of Ofsted is relevant; early years, social care and college functions must be separated.</t>
  </si>
  <si>
    <t>Exclude early years, social care and unrelated inspection.</t>
  </si>
  <si>
    <t>B2 system-infrastructure example.</t>
  </si>
  <si>
    <t>5–18 / agency-wide allocation</t>
  </si>
  <si>
    <t>Needs attribution if ever quantified.</t>
  </si>
  <si>
    <t>B009</t>
  </si>
  <si>
    <t>Qualifications regulation</t>
  </si>
  <si>
    <t>Ofqual regulation of qualifications</t>
  </si>
  <si>
    <t>Public regulation cost is distinct from qualification fees already met by schools; regulator-only allocation required.</t>
  </si>
  <si>
    <t>https://www.gov.uk/government/organisations/ofqual/about</t>
  </si>
  <si>
    <t>Qualification fees paid by schools are already inside Category A; count only regulator public cost here.</t>
  </si>
  <si>
    <t>14–18 / school-paid fees overlap</t>
  </si>
  <si>
    <t>Do not add without regulator cost.</t>
  </si>
  <si>
    <t>B010</t>
  </si>
  <si>
    <t>DfE administration</t>
  </si>
  <si>
    <t>Schools Group central administration</t>
  </si>
  <si>
    <t>Central DfE administration is outside school allocations, but a defensible 5–16 share and overlap with other central functions are required.</t>
  </si>
  <si>
    <t>DfE Schools Group support costs, line R012.</t>
  </si>
  <si>
    <t>Important B2 example.</t>
  </si>
  <si>
    <t>5–18 / central allocation</t>
  </si>
  <si>
    <t>Historical £286m retained only.</t>
  </si>
  <si>
    <t>B011</t>
  </si>
  <si>
    <t>Regional oversight</t>
  </si>
  <si>
    <t>Regions Group / academy and school oversight</t>
  </si>
  <si>
    <t>Regional oversight is system infrastructure; school/academy attribution and overlap with DfE central administration require allocation.</t>
  </si>
  <si>
    <t>Audited gross; allocation required</t>
  </si>
  <si>
    <t>DfE accounts lines R023–R024; gross amount shown but included value remains zero until an attribution driver is agreed.</t>
  </si>
  <si>
    <t>5–18 / attribution</t>
  </si>
  <si>
    <t>No headline value.</t>
  </si>
  <si>
    <t>B012</t>
  </si>
  <si>
    <t>Data and digital</t>
  </si>
  <si>
    <t>National pupil data, funding and accountability systems</t>
  </si>
  <si>
    <t>Exclude</t>
  </si>
  <si>
    <t>National data/digital functions may already be captured within central support lines; do not separately count without de-duplication.</t>
  </si>
  <si>
    <t>Memorandum resource; no separate DfE line</t>
  </si>
  <si>
    <t>Do not add separately where captured in Schools Group support costs or other programme lines.</t>
  </si>
  <si>
    <t>Evidence of system resource, not additive.</t>
  </si>
  <si>
    <t>B013</t>
  </si>
  <si>
    <t>Workforce system</t>
  </si>
  <si>
    <t>Teacher recruitment</t>
  </si>
  <si>
    <t>National teacher recruitment and marketing</t>
  </si>
  <si>
    <t>Teacher recruitment is a public system input, but benefits the wider teaching workforce and requires 5–16/state-sector attribution.</t>
  </si>
  <si>
    <t>DfE accounts line R009.</t>
  </si>
  <si>
    <t>B2 workforce example.</t>
  </si>
  <si>
    <t>5–18 / workforce spillover</t>
  </si>
  <si>
    <t>Historical value retained only.</t>
  </si>
  <si>
    <t>B014</t>
  </si>
  <si>
    <t>Initial teacher training</t>
  </si>
  <si>
    <t>Public support for teacher training routes</t>
  </si>
  <si>
    <t>Initial teacher training supports the wider workforce, including teachers who may work outside state 5–16 settings; attribution is required.</t>
  </si>
  <si>
    <t>https://www.gov.uk/government/collections/initial-teacher-training</t>
  </si>
  <si>
    <t>Independent schools also employ trained teachers; attribution requires care.</t>
  </si>
  <si>
    <t>5–18 / cross-sector</t>
  </si>
  <si>
    <t>B015</t>
  </si>
  <si>
    <t>Professional development</t>
  </si>
  <si>
    <t>NPQs and centrally funded CPD</t>
  </si>
  <si>
    <t>Centrally funded CPD may be additional, while school-funded CPD is already in A; programme-specific separation required.</t>
  </si>
  <si>
    <t>https://www.gov.uk/government/collections/national-professional-qualifications</t>
  </si>
  <si>
    <t>School-funded CPD is already inside Category A.</t>
  </si>
  <si>
    <t>B016</t>
  </si>
  <si>
    <t>Curriculum system</t>
  </si>
  <si>
    <t>Curriculum resources</t>
  </si>
  <si>
    <t>Oak National Academy and centrally funded curriculum support</t>
  </si>
  <si>
    <t>Centrally funded curriculum infrastructure is outside individual school budgets, but historical DfE line may contain broader spending and needs programme mapping.</t>
  </si>
  <si>
    <t>DfE accounts line R010.</t>
  </si>
  <si>
    <t>B2 curriculum example.</t>
  </si>
  <si>
    <t>5–18 / programme aggregation</t>
  </si>
  <si>
    <t>B018</t>
  </si>
  <si>
    <t>Institution</t>
  </si>
  <si>
    <t>Reception–KS2</t>
  </si>
  <si>
    <t>Food</t>
  </si>
  <si>
    <t>Universal infant free school meals</t>
  </si>
  <si>
    <t>Review</t>
  </si>
  <si>
    <t>UIFSM is explicitly excluded from the DfE £59.5bn/£7,690 national time series. Press release/report retain conservative c.£600m; later accounts report £678m under the broader 'Free meals (direct grants)' heading, which AFIS does not treat as directly equivalent to UIFSM.</t>
  </si>
  <si>
    <t>Independent-school meals are generally funded by fees or parents.</t>
  </si>
  <si>
    <t>B1 locked</t>
  </si>
  <si>
    <t>Headline B1 item: c.£600m.</t>
  </si>
  <si>
    <t>Reception–KS2 / separate grant</t>
  </si>
  <si>
    <t>Boundary and value basis locked.</t>
  </si>
  <si>
    <t>B019</t>
  </si>
  <si>
    <t>Institution / external</t>
  </si>
  <si>
    <t>Food / care</t>
  </si>
  <si>
    <t>Breakfast provision has changing rollout, mixed funding and school/family/charity components; public share and year must be isolated.</t>
  </si>
  <si>
    <t>Research required</t>
  </si>
  <si>
    <t>Wraparound-care fees paid by families excluded from taxpayer headline.</t>
  </si>
  <si>
    <t>Mixed funding / timing</t>
  </si>
  <si>
    <t>B020</t>
  </si>
  <si>
    <t>Health system</t>
  </si>
  <si>
    <t>Health</t>
  </si>
  <si>
    <t>School nursing</t>
  </si>
  <si>
    <t>Include provisionally</t>
  </si>
  <si>
    <t>School nursing is mainly funded through public-health structures; 5–16 attribution and health-versus-education boundary prevent B1 inclusion.</t>
  </si>
  <si>
    <t>Official national outturn category; rounded AFIS estimate</t>
  </si>
  <si>
    <t>https://www.gov.uk/government/statistics/local-authority-revenue-expenditure-and-financing-england-2024-to-2025-individual-local-authority-data-outturn</t>
  </si>
  <si>
    <t>Children 5–19 public-health programmes include school nursing, Healthy Child Programme 5–19 and school health promotion. Funded mainly through the DHSC public-health grant to local authorities; not already included in the S251 education bridge.</t>
  </si>
  <si>
    <t>Potential B2 health example.</t>
  </si>
  <si>
    <t>5–19 / health boundary</t>
  </si>
  <si>
    <t>Historical estimate retained as provisional evidence.</t>
  </si>
  <si>
    <t>B021</t>
  </si>
  <si>
    <t>Mental Health Support Teams</t>
  </si>
  <si>
    <t>MHST resource is education-facing but sits in health funding; coverage and age attribution differ from B1.</t>
  </si>
  <si>
    <t>DHSC signed-off policy costing triangulated to 52% pupil coverage</t>
  </si>
  <si>
    <t>https://assets.publishing.service.gov.uk/media/664716b2b7249a4c6e9d36c7/20240129_Opposition_Costing_-_Mental_Health_Workers.pdf</t>
  </si>
  <si>
    <t>DHSC modelling showed 2024–25 resource costs of £348m–£367m for the wider policy package, dominated by MHSTs. AFIS uses £330m for MHSTs alone, consistent with 498 teams in spring 2024 and 52% coverage by March 2025.</t>
  </si>
  <si>
    <t>5–18 / health boundary</t>
  </si>
  <si>
    <t>B022</t>
  </si>
  <si>
    <t>CAMHS education-related activity</t>
  </si>
  <si>
    <t>Historical row aggregates/estimates education-related NHS activity; overlap with CAMHS, therapies, community paediatrics and SEND services is not sufficiently controlled.</t>
  </si>
  <si>
    <t>AFIS attribution estimate; national cost data do not isolate school-linked activity</t>
  </si>
  <si>
    <t>https://www.england.nhs.uk/publication/2024-25-national-cost-collection-data-publication/</t>
  </si>
  <si>
    <t>Central estimate for NHS-funded speech and language therapy, occupational/physiotherapy, community paediatrics and health provision materially enabling attendance or participation in education. Low case £250m; high case £850m. Wider CAMHS treatment is excluded.</t>
  </si>
  <si>
    <t>Do not use historical £500m as a firm report total.</t>
  </si>
  <si>
    <t>High overlap / estimate</t>
  </si>
  <si>
    <t>Requires separate health audit if ever quantified.</t>
  </si>
  <si>
    <t>B023</t>
  </si>
  <si>
    <t>Immunisation programmes delivered through schools</t>
  </si>
  <si>
    <t>School-based immunisation is principally a healthcare intervention that would still be required absent the schooling system.</t>
  </si>
  <si>
    <t>Boundary decision</t>
  </si>
  <si>
    <t>https://www.gov.uk/government/statistics/seasonal-influenza-vaccine-uptake-in-children-of-school-age-winter-season-2024-to-2025</t>
  </si>
  <si>
    <t>Although delivered through schools, vaccination is principally a healthcare intervention and would still be required without the schooling system. Excluded from the education-resource total.</t>
  </si>
  <si>
    <t>Excluded</t>
  </si>
  <si>
    <t>Use only as an explicit exclusion example.</t>
  </si>
  <si>
    <t>Healthcare not schooling</t>
  </si>
  <si>
    <t>No addition.</t>
  </si>
  <si>
    <t>B024</t>
  </si>
  <si>
    <t>External / system</t>
  </si>
  <si>
    <t>11–18</t>
  </si>
  <si>
    <t>Careers infrastructure includes post-16/college activity and employer contributions; a public 5–16 share is not isolated.</t>
  </si>
  <si>
    <t>School-employed careers staff already inside Category A.</t>
  </si>
  <si>
    <t>11–18 / mixed public-private</t>
  </si>
  <si>
    <t>B025</t>
  </si>
  <si>
    <t>Arts / culture</t>
  </si>
  <si>
    <t>Music hubs</t>
  </si>
  <si>
    <t>Music Hubs use mixed public/local/parental income and serve a wider age range; school purchases could duplicate A.</t>
  </si>
  <si>
    <t>Avoid counting school purchases from Category A twice.</t>
  </si>
  <si>
    <t>5–18 / mixed funding</t>
  </si>
  <si>
    <t>B026</t>
  </si>
  <si>
    <t>Sport</t>
  </si>
  <si>
    <t>School sport and physical activity programmes</t>
  </si>
  <si>
    <t>Primary PE &amp; Sport Premium is a separate ring-fenced grant explicitly outside the DfE £59.5bn/£7,690 time series.</t>
  </si>
  <si>
    <t>DfE primary sport premium, line R007.</t>
  </si>
  <si>
    <t>Headline B1 item: £320m.</t>
  </si>
  <si>
    <t>Primary</t>
  </si>
  <si>
    <t>Boundary locked.</t>
  </si>
  <si>
    <t>B027</t>
  </si>
  <si>
    <t>Holiday provision</t>
  </si>
  <si>
    <t>HAF is publicly funded and linked to school/FSM eligibility, but occurs in holidays and has a different beneficiary/timing boundary.</t>
  </si>
  <si>
    <t>Supports children connected to schooling but occurs outside term time; include with transparent boundary.</t>
  </si>
  <si>
    <t>5–16 / holiday timing</t>
  </si>
  <si>
    <t>B028</t>
  </si>
  <si>
    <t>Central / local system</t>
  </si>
  <si>
    <t>Safeguarding</t>
  </si>
  <si>
    <t>Education safeguarding infrastructure</t>
  </si>
  <si>
    <t>School safeguarding staff are already funded in A; only external/system safeguarding infrastructure could be additional.</t>
  </si>
  <si>
    <t>School safeguarding staff are already in Category A.</t>
  </si>
  <si>
    <t>B2 conceptual example only.</t>
  </si>
  <si>
    <t>B030</t>
  </si>
  <si>
    <t>DfE programme spending</t>
  </si>
  <si>
    <t>Schools Group other spending below reporting threshold</t>
  </si>
  <si>
    <t>Historical 'other Schools Group spending' is an aggregate DfE line; programme composition and overlap must be classified before any use.</t>
  </si>
  <si>
    <t>Audited aggregate; programme detail required</t>
  </si>
  <si>
    <t>DfE line R011; included provisionally as part of the full Schools Group envelope.</t>
  </si>
  <si>
    <t>Do not use as a headline value.</t>
  </si>
  <si>
    <t>High overlap / aggregation</t>
  </si>
  <si>
    <t>Historical value only.</t>
  </si>
  <si>
    <t>B031</t>
  </si>
  <si>
    <t>Unspecified Schools Group core funding</t>
  </si>
  <si>
    <t>Unspecified Schools Group funding cannot be safely classified or added without identifying what it financed.</t>
  </si>
  <si>
    <t>Likely</t>
  </si>
  <si>
    <t>Audited gross; classification unresolved</t>
  </si>
  <si>
    <t>DfE line R008; gross amount shown, but excluded from included total until classified.</t>
  </si>
  <si>
    <t>Historical gross value only.</t>
  </si>
  <si>
    <t>B032</t>
  </si>
  <si>
    <t>Post-16 system</t>
  </si>
  <si>
    <t>16–18</t>
  </si>
  <si>
    <t>Skills Group other spending</t>
  </si>
  <si>
    <t>Skills Group spending is specifically 16–18/mixed skills and outside the 5–16 B1 denominator.</t>
  </si>
  <si>
    <t>Boundary allocation completed</t>
  </si>
  <si>
    <t>Central 50% allocation; sensitivity 35–65%. Linked to the 16–18 Boundary sheet.</t>
  </si>
  <si>
    <t>Outside B1; post-16 workstream</t>
  </si>
  <si>
    <t>Use in post-16 boundary section only.</t>
  </si>
  <si>
    <t>16–18 / mixed skills</t>
  </si>
  <si>
    <t>No B1 addition.</t>
  </si>
  <si>
    <t>B033</t>
  </si>
  <si>
    <t>Skills Group support costs</t>
  </si>
  <si>
    <t>Skills Group administration relates to 16–18/mixed skills; outside 5–16 B1 and requires allocation.</t>
  </si>
  <si>
    <t>Allocated by (£7.248bn core 16–19 + £222m bursaries) / £15.0bn Skills Group policy funding.</t>
  </si>
  <si>
    <t>B034</t>
  </si>
  <si>
    <t>DfE shared functions</t>
  </si>
  <si>
    <t>Strategy Group spending and support costs</t>
  </si>
  <si>
    <t>DfE strategy/shared functions are system costs but require 5–16 attribution and de-duplication against other central support.</t>
  </si>
  <si>
    <t>DfE lines R025–R026.</t>
  </si>
  <si>
    <t>5–18 / shared functions</t>
  </si>
  <si>
    <t>B035</t>
  </si>
  <si>
    <t>Operations &amp; Infrastructure shared spending and support</t>
  </si>
  <si>
    <t>DfE operations/infrastructure shared costs require 5–16 attribution and may overlap with other central-system rows.</t>
  </si>
  <si>
    <t>DfE lines R028–R029.</t>
  </si>
  <si>
    <t>B036</t>
  </si>
  <si>
    <t>Institution / estate</t>
  </si>
  <si>
    <t>College capital expenditure</t>
  </si>
  <si>
    <t>College capital is predominantly post-16/mixed adult use and outside the 5–16 B1 comparison.</t>
  </si>
  <si>
    <t>Central 70% allocation to ages 16–18; sensitivity reflects mixed adult use and programme uncertainty.</t>
  </si>
  <si>
    <t>Use in post-16/capital analysis only.</t>
  </si>
  <si>
    <t>16–18 + adult use</t>
  </si>
  <si>
    <t>B037</t>
  </si>
  <si>
    <t>Regional / local system</t>
  </si>
  <si>
    <t>Regions Group mixed capital</t>
  </si>
  <si>
    <t>Regions Group mixed capital may support schools/SEND/children's services, but attribution is unresolved.</t>
  </si>
  <si>
    <t>DfE capital line C010.</t>
  </si>
  <si>
    <t>B2 capital example.</t>
  </si>
  <si>
    <t>5–18 / mixed capital</t>
  </si>
  <si>
    <t>B038</t>
  </si>
  <si>
    <t>Other LA education services</t>
  </si>
  <si>
    <t>Other Education and Community services not separately mapped</t>
  </si>
  <si>
    <t>Residual LA education/community services are real system expenditure, but require function-by-function and funding-source reconciliation against CSSB, transport, SEND administration, educational psychology and other mapped lines. Delivery may be direct, arm’s-length or commissioned; corporate form does not establish exclusion from Category A.</t>
  </si>
  <si>
    <t>Residual after separately identifying transport, education welfare, SEND administration and educational psychology; excludes adult/community learning, 19–25 transport and young people's learning/development.</t>
  </si>
  <si>
    <t>Retain mapped. If future quantification is undertaken, trace original funding source and delivery route before any 5–16 allocation.</t>
  </si>
  <si>
    <t>Important B2 LA-system example.</t>
  </si>
  <si>
    <t>Historical residual retained only.</t>
  </si>
  <si>
    <t>Residual may contain expenditure routed through separate delivery bodies. Do not treat organisational expenditure or company turnover as additional resource without tracing original public funding and removing A-funded purchases/transfers.</t>
  </si>
  <si>
    <t>B039</t>
  </si>
  <si>
    <t>Local system / estate</t>
  </si>
  <si>
    <t>Local-authority-financed education capital outside DfE grant income</t>
  </si>
  <si>
    <t>LA-financed education capital is outside school revenue funding but capital setting, early-years share and grant-income de-duplication differ from B1.</t>
  </si>
  <si>
    <t>Official S251 outturn; allocation required</t>
  </si>
  <si>
    <t>Uses total net capital expenditure (£1,219.712m) and excludes an estimated 4.34% early-years share based on the gross capital setting split. Net-of-income treatment is intended to avoid duplicating DfE capital grants.</t>
  </si>
  <si>
    <t>5–18 / capital / grant overlap</t>
  </si>
  <si>
    <t>Historical provisional value retained only.</t>
  </si>
  <si>
    <t>CATEGORY C — RECLASSIFIED ECOSYSTEM REGISTER (342 ORGANISATIONS / PROGRAMMES)</t>
  </si>
  <si>
    <t>PRELIMINARY RECLASSIFICATION ONLY. The final C labels below are generated from funding-origin descriptions inherited from the recovered register; row-level funding research has not yet been completed and no primary-source URLs are populated. Treat C as a research map, not verified evidence or a quantified resource total.</t>
  </si>
  <si>
    <t>Register ID</t>
  </si>
  <si>
    <t>Organisation / programme</t>
  </si>
  <si>
    <t>Sector</t>
  </si>
  <si>
    <t>Entity type</t>
  </si>
  <si>
    <t>Primary contribution type</t>
  </si>
  <si>
    <t>Likely funding origin</t>
  </si>
  <si>
    <t>Provisional Category C treatment</t>
  </si>
  <si>
    <t>Research priority</t>
  </si>
  <si>
    <t>Research status</t>
  </si>
  <si>
    <t>Latest accounts year</t>
  </si>
  <si>
    <t>Total expenditure (£)</t>
  </si>
  <si>
    <t>School-related share (%)</t>
  </si>
  <si>
    <t>England share (%)</t>
  </si>
  <si>
    <t>State-funded-school share (%)</t>
  </si>
  <si>
    <t>Public-funding share (%)</t>
  </si>
  <si>
    <t>Provisional Category C value (£)</t>
  </si>
  <si>
    <t>Secondary source URL</t>
  </si>
  <si>
    <t>Research notes</t>
  </si>
  <si>
    <t>Final C classification</t>
  </si>
  <si>
    <t>Public-funding verification</t>
  </si>
  <si>
    <t>Reclassification rationale</t>
  </si>
  <si>
    <t>Included in quantified A+B total?</t>
  </si>
  <si>
    <t>Master-ledger note</t>
  </si>
  <si>
    <t>EDU001</t>
  </si>
  <si>
    <t>Education Endowment Foundation</t>
  </si>
  <si>
    <t>Education charities &amp; delivery</t>
  </si>
  <si>
    <t>Charity / education organisation</t>
  </si>
  <si>
    <t>Direct delivery; research; training; mentoring</t>
  </si>
  <si>
    <t>Mixed philanthropic, earned and public grants</t>
  </si>
  <si>
    <t>Not started</t>
  </si>
  <si>
    <t>Initial universe entry; financial attribution not yet completed.</t>
  </si>
  <si>
    <t>C1/C2 SPLIT REQUIRED</t>
  </si>
  <si>
    <t>Public funding explicitly indicated in current funding-origin field</t>
  </si>
  <si>
    <t>Map across C1 and C2 once public-funding share is evidenced; do not value yet</t>
  </si>
  <si>
    <t>Current funding-origin field explicitly includes public grants/funding alongside non-public income.</t>
  </si>
  <si>
    <t>Historical Category C universe entry. Preserve existing research fields; do not infer a monetary C1/C2 split without source evidence.</t>
  </si>
  <si>
    <t>EDU002</t>
  </si>
  <si>
    <t>Sutton Trust</t>
  </si>
  <si>
    <t>EDU003</t>
  </si>
  <si>
    <t>Teach First</t>
  </si>
  <si>
    <t>EDU004</t>
  </si>
  <si>
    <t>IntoUniversity</t>
  </si>
  <si>
    <t>EDU005</t>
  </si>
  <si>
    <t>The Brilliant Club</t>
  </si>
  <si>
    <t>EDU006</t>
  </si>
  <si>
    <t>Voice 21</t>
  </si>
  <si>
    <t>EDU007</t>
  </si>
  <si>
    <t>National Literacy Trust</t>
  </si>
  <si>
    <t>EDU008</t>
  </si>
  <si>
    <t>National Numeracy</t>
  </si>
  <si>
    <t>EDU009</t>
  </si>
  <si>
    <t>SHINE Trust</t>
  </si>
  <si>
    <t>EDU010</t>
  </si>
  <si>
    <t>The Access Project</t>
  </si>
  <si>
    <t>EDU011</t>
  </si>
  <si>
    <t>Social Mobility Foundation</t>
  </si>
  <si>
    <t>EDU012</t>
  </si>
  <si>
    <t>Speakers for Schools</t>
  </si>
  <si>
    <t>EDU013</t>
  </si>
  <si>
    <t>Career Ready</t>
  </si>
  <si>
    <t>EDU014</t>
  </si>
  <si>
    <t>The Talent Foundry</t>
  </si>
  <si>
    <t>EDU015</t>
  </si>
  <si>
    <t>The Elephant Group</t>
  </si>
  <si>
    <t>EDU016</t>
  </si>
  <si>
    <t>Future First</t>
  </si>
  <si>
    <t>EDU017</t>
  </si>
  <si>
    <t>Villiers Park Educational Trust</t>
  </si>
  <si>
    <t>EDU018</t>
  </si>
  <si>
    <t>The Tutor Trust</t>
  </si>
  <si>
    <t>EDU019</t>
  </si>
  <si>
    <t>Action Tutoring</t>
  </si>
  <si>
    <t>EDU020</t>
  </si>
  <si>
    <t>TutorMate</t>
  </si>
  <si>
    <t>EDU021</t>
  </si>
  <si>
    <t>CoachBright</t>
  </si>
  <si>
    <t>EDU022</t>
  </si>
  <si>
    <t>Get Further</t>
  </si>
  <si>
    <t>EDU023</t>
  </si>
  <si>
    <t>The Difference</t>
  </si>
  <si>
    <t>EDU024</t>
  </si>
  <si>
    <t>Ambition Institute</t>
  </si>
  <si>
    <t>EDU025</t>
  </si>
  <si>
    <t>Education Development Trust</t>
  </si>
  <si>
    <t>EDU026</t>
  </si>
  <si>
    <t>Learning with Parents</t>
  </si>
  <si>
    <t>EDU027</t>
  </si>
  <si>
    <t>Coram Beanstalk</t>
  </si>
  <si>
    <t>EDU028</t>
  </si>
  <si>
    <t>Bookmark Reading Charity</t>
  </si>
  <si>
    <t>EDU029</t>
  </si>
  <si>
    <t>School-Home Support</t>
  </si>
  <si>
    <t>EDU030</t>
  </si>
  <si>
    <t>Achievement for All</t>
  </si>
  <si>
    <t>EDU031</t>
  </si>
  <si>
    <t>PiXL Club</t>
  </si>
  <si>
    <t>EDU032</t>
  </si>
  <si>
    <t>United Learning Foundation</t>
  </si>
  <si>
    <t>EDU033</t>
  </si>
  <si>
    <t>Ark Venture Studio</t>
  </si>
  <si>
    <t>EDU034</t>
  </si>
  <si>
    <t>Reach Foundation</t>
  </si>
  <si>
    <t>EDU035</t>
  </si>
  <si>
    <t>Challenge Partners</t>
  </si>
  <si>
    <t>EDU036</t>
  </si>
  <si>
    <t>Whole Education</t>
  </si>
  <si>
    <t>EDU037</t>
  </si>
  <si>
    <t>Teacher Development Trust</t>
  </si>
  <si>
    <t>EDU038</t>
  </si>
  <si>
    <t>Chartered College of Teaching</t>
  </si>
  <si>
    <t>EDU039</t>
  </si>
  <si>
    <t>Education Support</t>
  </si>
  <si>
    <t>EDU040</t>
  </si>
  <si>
    <t>National Foundation for Educational Research</t>
  </si>
  <si>
    <t>EDU041</t>
  </si>
  <si>
    <t>FFT Education</t>
  </si>
  <si>
    <t>EDU042</t>
  </si>
  <si>
    <t>CfEY</t>
  </si>
  <si>
    <t>EDU043</t>
  </si>
  <si>
    <t>Education Policy Institute</t>
  </si>
  <si>
    <t>EDU044</t>
  </si>
  <si>
    <t>Centre for Education and Youth</t>
  </si>
  <si>
    <t>EDU045</t>
  </si>
  <si>
    <t>Learning through Landscapes</t>
  </si>
  <si>
    <t>EDU046</t>
  </si>
  <si>
    <t>Hamilton Trust</t>
  </si>
  <si>
    <t>EDU047</t>
  </si>
  <si>
    <t>Royal Institution</t>
  </si>
  <si>
    <t>EDU048</t>
  </si>
  <si>
    <t>Ogden Trust</t>
  </si>
  <si>
    <t>EDU049</t>
  </si>
  <si>
    <t>Institute of Physics education programmes</t>
  </si>
  <si>
    <t>EDU050</t>
  </si>
  <si>
    <t>Royal Society education programmes</t>
  </si>
  <si>
    <t>EDU051</t>
  </si>
  <si>
    <t>Royal Society of Chemistry education programmes</t>
  </si>
  <si>
    <t>EDU052</t>
  </si>
  <si>
    <t>EngineeringUK</t>
  </si>
  <si>
    <t>EDU053</t>
  </si>
  <si>
    <t>STEM Learning</t>
  </si>
  <si>
    <t>EDU054</t>
  </si>
  <si>
    <t>Tomorrow's Engineers</t>
  </si>
  <si>
    <t>EDU055</t>
  </si>
  <si>
    <t>Primary Engineer</t>
  </si>
  <si>
    <t>EDU056</t>
  </si>
  <si>
    <t>Smallpeice Trust</t>
  </si>
  <si>
    <t>EDU057</t>
  </si>
  <si>
    <t>Arkwright Scholarships Trust</t>
  </si>
  <si>
    <t>EDU058</t>
  </si>
  <si>
    <t>Maths Circle</t>
  </si>
  <si>
    <t>EDU059</t>
  </si>
  <si>
    <t>UK Mathematics Trust</t>
  </si>
  <si>
    <t>EDU060</t>
  </si>
  <si>
    <t>National Centre for Computing Education</t>
  </si>
  <si>
    <t>EDU061</t>
  </si>
  <si>
    <t>Apps for Good</t>
  </si>
  <si>
    <t>EDU062</t>
  </si>
  <si>
    <t>Code Club / Raspberry Pi Foundation</t>
  </si>
  <si>
    <t>EDU063</t>
  </si>
  <si>
    <t>Micro:bit Educational Foundation</t>
  </si>
  <si>
    <t>EDU064</t>
  </si>
  <si>
    <t>Young Enterprise</t>
  </si>
  <si>
    <t>EDU065</t>
  </si>
  <si>
    <t>Young Citizens</t>
  </si>
  <si>
    <t>EDU066</t>
  </si>
  <si>
    <t>Debate Mate</t>
  </si>
  <si>
    <t>EDU067</t>
  </si>
  <si>
    <t>Solutions for the Planet</t>
  </si>
  <si>
    <t>EDU068</t>
  </si>
  <si>
    <t>Envision</t>
  </si>
  <si>
    <t>EDU069</t>
  </si>
  <si>
    <t>City Year UK</t>
  </si>
  <si>
    <t>EDU070</t>
  </si>
  <si>
    <t>ThinkForward</t>
  </si>
  <si>
    <t>EDU071</t>
  </si>
  <si>
    <t>Football Beyond Borders</t>
  </si>
  <si>
    <t>EDU072</t>
  </si>
  <si>
    <t>First Give</t>
  </si>
  <si>
    <t>EDU073</t>
  </si>
  <si>
    <t>The Diana Award</t>
  </si>
  <si>
    <t>EDU074</t>
  </si>
  <si>
    <t>Anne Frank Trust UK</t>
  </si>
  <si>
    <t>EDU075</t>
  </si>
  <si>
    <t>Humanutopia</t>
  </si>
  <si>
    <t>EDU076</t>
  </si>
  <si>
    <t>The Linking Network</t>
  </si>
  <si>
    <t>EDU077</t>
  </si>
  <si>
    <t>KidsOut education programmes</t>
  </si>
  <si>
    <t>EDU078</t>
  </si>
  <si>
    <t>Children's University Trust</t>
  </si>
  <si>
    <t>EDU079</t>
  </si>
  <si>
    <t>Potential Plus UK</t>
  </si>
  <si>
    <t>EDU080</t>
  </si>
  <si>
    <t>Royal National Children's SpringBoard Foundation</t>
  </si>
  <si>
    <t>EDU081</t>
  </si>
  <si>
    <t>93% Club</t>
  </si>
  <si>
    <t>FWP001</t>
  </si>
  <si>
    <t>Magic Breakfast</t>
  </si>
  <si>
    <t>Food, wellbeing &amp; participation</t>
  </si>
  <si>
    <t>Charity / service provider</t>
  </si>
  <si>
    <t>Direct delivery; wellbeing; food; participation</t>
  </si>
  <si>
    <t>Mixed philanthropic, corporate and public grants</t>
  </si>
  <si>
    <t>FWP002</t>
  </si>
  <si>
    <t>Feeding Britain</t>
  </si>
  <si>
    <t>FWP003</t>
  </si>
  <si>
    <t>FareShare</t>
  </si>
  <si>
    <t>FWP004</t>
  </si>
  <si>
    <t>Food for Life</t>
  </si>
  <si>
    <t>FWP005</t>
  </si>
  <si>
    <t>School Food Matters</t>
  </si>
  <si>
    <t>FWP006</t>
  </si>
  <si>
    <t>Chefs in Schools</t>
  </si>
  <si>
    <t>FWP007</t>
  </si>
  <si>
    <t>Place2Be</t>
  </si>
  <si>
    <t>FWP008</t>
  </si>
  <si>
    <t>Anna Freud Centre school programmes</t>
  </si>
  <si>
    <t>FWP009</t>
  </si>
  <si>
    <t>YoungMinds school programmes</t>
  </si>
  <si>
    <t>FWP010</t>
  </si>
  <si>
    <t>Mind school programmes</t>
  </si>
  <si>
    <t>FWP011</t>
  </si>
  <si>
    <t>Mental Health Foundation school programmes</t>
  </si>
  <si>
    <t>FWP012</t>
  </si>
  <si>
    <t>Chance UK</t>
  </si>
  <si>
    <t>FWP013</t>
  </si>
  <si>
    <t>Buttle UK</t>
  </si>
  <si>
    <t>FWP014</t>
  </si>
  <si>
    <t>Family Action education services</t>
  </si>
  <si>
    <t>FWP015</t>
  </si>
  <si>
    <t>Coram</t>
  </si>
  <si>
    <t>FWP016</t>
  </si>
  <si>
    <t>Barnardo's education services</t>
  </si>
  <si>
    <t>FWP017</t>
  </si>
  <si>
    <t>NSPCC schools service</t>
  </si>
  <si>
    <t>FWP018</t>
  </si>
  <si>
    <t>Children's Society education services</t>
  </si>
  <si>
    <t>FWP019</t>
  </si>
  <si>
    <t>Youth Access</t>
  </si>
  <si>
    <t>FWP020</t>
  </si>
  <si>
    <t>Kooth charitable / pro bono school activity</t>
  </si>
  <si>
    <t>FWP021</t>
  </si>
  <si>
    <t>School of Hard Knocks</t>
  </si>
  <si>
    <t>FWP022</t>
  </si>
  <si>
    <t>StreetDoctors</t>
  </si>
  <si>
    <t>FWP023</t>
  </si>
  <si>
    <t>Red Balloon Learner Centres</t>
  </si>
  <si>
    <t>FWP024</t>
  </si>
  <si>
    <t>Jamie’s Farm</t>
  </si>
  <si>
    <t>FWP025</t>
  </si>
  <si>
    <t>Greenhouse Sports</t>
  </si>
  <si>
    <t>FWP026</t>
  </si>
  <si>
    <t>Chance to Shine</t>
  </si>
  <si>
    <t>FWP027</t>
  </si>
  <si>
    <t>Sported</t>
  </si>
  <si>
    <t>FWP028</t>
  </si>
  <si>
    <t>StreetGames</t>
  </si>
  <si>
    <t>FWP029</t>
  </si>
  <si>
    <t>Youth Sport Trust</t>
  </si>
  <si>
    <t>FND001</t>
  </si>
  <si>
    <t>Gatsby Charitable Foundation</t>
  </si>
  <si>
    <t>Foundations &amp; grant-makers</t>
  </si>
  <si>
    <t>Foundation / grant-maker</t>
  </si>
  <si>
    <t>Grant funding</t>
  </si>
  <si>
    <t>Philanthropic / endowment</t>
  </si>
  <si>
    <t>No public funding indicated in current register</t>
  </si>
  <si>
    <t>Map as non-public external resource; value not calculated</t>
  </si>
  <si>
    <t>Current funding-origin field indicates corporate or philanthropic/endowment funding rather than public funding.</t>
  </si>
  <si>
    <t>FND002</t>
  </si>
  <si>
    <t>Nuffield Foundation</t>
  </si>
  <si>
    <t>FND003</t>
  </si>
  <si>
    <t>Paul Hamlyn Foundation</t>
  </si>
  <si>
    <t>FND004</t>
  </si>
  <si>
    <t>Esmée Fairbairn Foundation</t>
  </si>
  <si>
    <t>FND005</t>
  </si>
  <si>
    <t>Garfield Weston Foundation</t>
  </si>
  <si>
    <t>FND006</t>
  </si>
  <si>
    <t>Mercers' Company</t>
  </si>
  <si>
    <t>FND007</t>
  </si>
  <si>
    <t>Education Opportunity Foundation</t>
  </si>
  <si>
    <t>FND008</t>
  </si>
  <si>
    <t>The Rank Foundation</t>
  </si>
  <si>
    <t>FND009</t>
  </si>
  <si>
    <t>City Bridge Foundation</t>
  </si>
  <si>
    <t>FND010</t>
  </si>
  <si>
    <t>John Lyon's Charity</t>
  </si>
  <si>
    <t>FND011</t>
  </si>
  <si>
    <t>The Clothworkers' Foundation</t>
  </si>
  <si>
    <t>FND012</t>
  </si>
  <si>
    <t>The Wolfson Foundation</t>
  </si>
  <si>
    <t>FND013</t>
  </si>
  <si>
    <t>Bernard Sunley Foundation</t>
  </si>
  <si>
    <t>FND014</t>
  </si>
  <si>
    <t>The Dulverton Trust</t>
  </si>
  <si>
    <t>FND015</t>
  </si>
  <si>
    <t>The Rayne Foundation</t>
  </si>
  <si>
    <t>FND016</t>
  </si>
  <si>
    <t>The Fore</t>
  </si>
  <si>
    <t>FND017</t>
  </si>
  <si>
    <t>Impetus</t>
  </si>
  <si>
    <t>FND018</t>
  </si>
  <si>
    <t>UBS Optimus Foundation UK</t>
  </si>
  <si>
    <t>FND019</t>
  </si>
  <si>
    <t>The Hg Foundation</t>
  </si>
  <si>
    <t>FND020</t>
  </si>
  <si>
    <t>Mohn Westlake Foundation</t>
  </si>
  <si>
    <t>FND021</t>
  </si>
  <si>
    <t>The Kusuma Trust</t>
  </si>
  <si>
    <t>FND022</t>
  </si>
  <si>
    <t>Portal Trust</t>
  </si>
  <si>
    <t>FND023</t>
  </si>
  <si>
    <t>Jack Petchey Foundation</t>
  </si>
  <si>
    <t>FND024</t>
  </si>
  <si>
    <t>The Edge Foundation</t>
  </si>
  <si>
    <t>FND025</t>
  </si>
  <si>
    <t>Lloyds Bank Foundation education-related grants</t>
  </si>
  <si>
    <t>FND026</t>
  </si>
  <si>
    <t>National Lottery Community Fund education-related grants</t>
  </si>
  <si>
    <t>FND027</t>
  </si>
  <si>
    <t>Comic Relief education-related grants</t>
  </si>
  <si>
    <t>FND028</t>
  </si>
  <si>
    <t>BBC Children in Need education-related grants</t>
  </si>
  <si>
    <t>FND029</t>
  </si>
  <si>
    <t>Youth Futures Foundation</t>
  </si>
  <si>
    <t>FND030</t>
  </si>
  <si>
    <t>Education and Employers Charity</t>
  </si>
  <si>
    <t>UNI001</t>
  </si>
  <si>
    <t>University of Oxford</t>
  </si>
  <si>
    <t>Universities &amp; access partnerships</t>
  </si>
  <si>
    <t>Higher education provider / partnership</t>
  </si>
  <si>
    <t>Outreach; widening participation; attainment raising</t>
  </si>
  <si>
    <t>Mixed: tuition-fee income, public funding, philanthropy</t>
  </si>
  <si>
    <t>UNI002</t>
  </si>
  <si>
    <t>University of Cambridge</t>
  </si>
  <si>
    <t>UNI003</t>
  </si>
  <si>
    <t>Imperial College London</t>
  </si>
  <si>
    <t>UNI004</t>
  </si>
  <si>
    <t>University College London</t>
  </si>
  <si>
    <t>UNI005</t>
  </si>
  <si>
    <t>London School of Economics and Political Science</t>
  </si>
  <si>
    <t>UNI006</t>
  </si>
  <si>
    <t>King's College London</t>
  </si>
  <si>
    <t>UNI007</t>
  </si>
  <si>
    <t>Queen Mary University of London</t>
  </si>
  <si>
    <t>UNI008</t>
  </si>
  <si>
    <t>University of Manchester</t>
  </si>
  <si>
    <t>UNI009</t>
  </si>
  <si>
    <t>University of Birmingham</t>
  </si>
  <si>
    <t>UNI010</t>
  </si>
  <si>
    <t>University of Bristol</t>
  </si>
  <si>
    <t>UNI011</t>
  </si>
  <si>
    <t>University of Warwick</t>
  </si>
  <si>
    <t>UNI012</t>
  </si>
  <si>
    <t>University of Nottingham</t>
  </si>
  <si>
    <t>UNI013</t>
  </si>
  <si>
    <t>University of Leeds</t>
  </si>
  <si>
    <t>UNI014</t>
  </si>
  <si>
    <t>University of Sheffield</t>
  </si>
  <si>
    <t>UNI015</t>
  </si>
  <si>
    <t>University of Southampton</t>
  </si>
  <si>
    <t>UNI016</t>
  </si>
  <si>
    <t>University of Liverpool</t>
  </si>
  <si>
    <t>UNI017</t>
  </si>
  <si>
    <t>Newcastle University</t>
  </si>
  <si>
    <t>UNI018</t>
  </si>
  <si>
    <t>Durham University</t>
  </si>
  <si>
    <t>UNI019</t>
  </si>
  <si>
    <t>University of York</t>
  </si>
  <si>
    <t>UNI020</t>
  </si>
  <si>
    <t>University of Exeter</t>
  </si>
  <si>
    <t>UNI021</t>
  </si>
  <si>
    <t>University of Bath</t>
  </si>
  <si>
    <t>UNI022</t>
  </si>
  <si>
    <t>University of Reading</t>
  </si>
  <si>
    <t>UNI023</t>
  </si>
  <si>
    <t>Lancaster University</t>
  </si>
  <si>
    <t>UNI024</t>
  </si>
  <si>
    <t>Loughborough University</t>
  </si>
  <si>
    <t>UNI025</t>
  </si>
  <si>
    <t>University of Leicester</t>
  </si>
  <si>
    <t>UNI026</t>
  </si>
  <si>
    <t>University of Sussex</t>
  </si>
  <si>
    <t>UNI027</t>
  </si>
  <si>
    <t>University of East Anglia</t>
  </si>
  <si>
    <t>UNI028</t>
  </si>
  <si>
    <t>University of Kent</t>
  </si>
  <si>
    <t>UNI029</t>
  </si>
  <si>
    <t>University of Surrey</t>
  </si>
  <si>
    <t>UNI030</t>
  </si>
  <si>
    <t>University of Portsmouth</t>
  </si>
  <si>
    <t>UNI031</t>
  </si>
  <si>
    <t>University of Plymouth</t>
  </si>
  <si>
    <t>UNI032</t>
  </si>
  <si>
    <t>University of Essex</t>
  </si>
  <si>
    <t>UNI033</t>
  </si>
  <si>
    <t>University of Hull</t>
  </si>
  <si>
    <t>UNI034</t>
  </si>
  <si>
    <t>University of Lincoln</t>
  </si>
  <si>
    <t>UNI035</t>
  </si>
  <si>
    <t>Nottingham Trent University</t>
  </si>
  <si>
    <t>UNI036</t>
  </si>
  <si>
    <t>Manchester Metropolitan University</t>
  </si>
  <si>
    <t>UNI037</t>
  </si>
  <si>
    <t>Sheffield Hallam University</t>
  </si>
  <si>
    <t>UNI038</t>
  </si>
  <si>
    <t>Birmingham City University</t>
  </si>
  <si>
    <t>UNI039</t>
  </si>
  <si>
    <t>University of the West of England</t>
  </si>
  <si>
    <t>UNI040</t>
  </si>
  <si>
    <t>University of Greenwich</t>
  </si>
  <si>
    <t>UNI041</t>
  </si>
  <si>
    <t>University of Westminster</t>
  </si>
  <si>
    <t>UNI042</t>
  </si>
  <si>
    <t>University of East London</t>
  </si>
  <si>
    <t>UNI043</t>
  </si>
  <si>
    <t>University of Roehampton</t>
  </si>
  <si>
    <t>UNI044</t>
  </si>
  <si>
    <t>University of Hertfordshire</t>
  </si>
  <si>
    <t>UNI045</t>
  </si>
  <si>
    <t>University of Brighton</t>
  </si>
  <si>
    <t>UNI046</t>
  </si>
  <si>
    <t>University of Derby</t>
  </si>
  <si>
    <t>UNI047</t>
  </si>
  <si>
    <t>University of Chester</t>
  </si>
  <si>
    <t>UNI048</t>
  </si>
  <si>
    <t>University of Central Lancashire</t>
  </si>
  <si>
    <t>UNI049</t>
  </si>
  <si>
    <t>University of Salford</t>
  </si>
  <si>
    <t>UNI050</t>
  </si>
  <si>
    <t>University of Wolverhampton</t>
  </si>
  <si>
    <t>UNI051</t>
  </si>
  <si>
    <t>Uni Connect partnerships</t>
  </si>
  <si>
    <t>ART001</t>
  </si>
  <si>
    <t>National Theatre</t>
  </si>
  <si>
    <t>Arts, culture &amp; heritage</t>
  </si>
  <si>
    <t>Cultural organisation</t>
  </si>
  <si>
    <t>Learning; visits; outreach; digital resources</t>
  </si>
  <si>
    <t>Mixed public, earned and philanthropic</t>
  </si>
  <si>
    <t>ART002</t>
  </si>
  <si>
    <t>Royal Shakespeare Company</t>
  </si>
  <si>
    <t>ART003</t>
  </si>
  <si>
    <t>Royal Opera House</t>
  </si>
  <si>
    <t>ART004</t>
  </si>
  <si>
    <t>English National Opera</t>
  </si>
  <si>
    <t>ART005</t>
  </si>
  <si>
    <t>Shakespeare's Globe</t>
  </si>
  <si>
    <t>ART006</t>
  </si>
  <si>
    <t>Old Vic</t>
  </si>
  <si>
    <t>ART007</t>
  </si>
  <si>
    <t>Young Vic</t>
  </si>
  <si>
    <t>ART008</t>
  </si>
  <si>
    <t>Almeida Theatre</t>
  </si>
  <si>
    <t>ART009</t>
  </si>
  <si>
    <t>Donmar Warehouse</t>
  </si>
  <si>
    <t>ART010</t>
  </si>
  <si>
    <t>Sadler's Wells</t>
  </si>
  <si>
    <t>ART011</t>
  </si>
  <si>
    <t>Southbank Centre</t>
  </si>
  <si>
    <t>ART012</t>
  </si>
  <si>
    <t>Barbican Centre</t>
  </si>
  <si>
    <t>ART013</t>
  </si>
  <si>
    <t>Roundhouse</t>
  </si>
  <si>
    <t>ART014</t>
  </si>
  <si>
    <t>Tate</t>
  </si>
  <si>
    <t>ART015</t>
  </si>
  <si>
    <t>National Gallery</t>
  </si>
  <si>
    <t>ART016</t>
  </si>
  <si>
    <t>National Portrait Gallery</t>
  </si>
  <si>
    <t>ART017</t>
  </si>
  <si>
    <t>British Museum</t>
  </si>
  <si>
    <t>ART018</t>
  </si>
  <si>
    <t>Natural History Museum</t>
  </si>
  <si>
    <t>ART019</t>
  </si>
  <si>
    <t>Science Museum Group</t>
  </si>
  <si>
    <t>ART020</t>
  </si>
  <si>
    <t>Victoria and Albert Museum</t>
  </si>
  <si>
    <t>ART021</t>
  </si>
  <si>
    <t>Imperial War Museums</t>
  </si>
  <si>
    <t>ART022</t>
  </si>
  <si>
    <t>Museum of London</t>
  </si>
  <si>
    <t>ART023</t>
  </si>
  <si>
    <t>National Museums Liverpool</t>
  </si>
  <si>
    <t>ART024</t>
  </si>
  <si>
    <t>Horniman Museum and Gardens</t>
  </si>
  <si>
    <t>ART025</t>
  </si>
  <si>
    <t>Royal Museums Greenwich</t>
  </si>
  <si>
    <t>ART026</t>
  </si>
  <si>
    <t>English Heritage</t>
  </si>
  <si>
    <t>ART027</t>
  </si>
  <si>
    <t>Historic England education programmes</t>
  </si>
  <si>
    <t>ART028</t>
  </si>
  <si>
    <t>National Trust education programmes</t>
  </si>
  <si>
    <t>ART029</t>
  </si>
  <si>
    <t>Royal Academy of Arts</t>
  </si>
  <si>
    <t>ART030</t>
  </si>
  <si>
    <t>British Library learning programmes</t>
  </si>
  <si>
    <t>ART031</t>
  </si>
  <si>
    <t>National Archives education programmes</t>
  </si>
  <si>
    <t>ART032</t>
  </si>
  <si>
    <t>Royal Philharmonic Orchestra</t>
  </si>
  <si>
    <t>ART033</t>
  </si>
  <si>
    <t>London Symphony Orchestra</t>
  </si>
  <si>
    <t>ART034</t>
  </si>
  <si>
    <t>BBC Orchestras and Choirs learning</t>
  </si>
  <si>
    <t>ART035</t>
  </si>
  <si>
    <t>National Youth Orchestra</t>
  </si>
  <si>
    <t>ART036</t>
  </si>
  <si>
    <t>National Youth Choir</t>
  </si>
  <si>
    <t>ART037</t>
  </si>
  <si>
    <t>National Children's Orchestra</t>
  </si>
  <si>
    <t>ART038</t>
  </si>
  <si>
    <t>Orchestras for All</t>
  </si>
  <si>
    <t>ART039</t>
  </si>
  <si>
    <t>Music for Youth</t>
  </si>
  <si>
    <t>ART040</t>
  </si>
  <si>
    <t>Young Sounds UK</t>
  </si>
  <si>
    <t>ART041</t>
  </si>
  <si>
    <t>Sistema England</t>
  </si>
  <si>
    <t>ART042</t>
  </si>
  <si>
    <t>Into Film</t>
  </si>
  <si>
    <t>ART043</t>
  </si>
  <si>
    <t>BFI education programmes</t>
  </si>
  <si>
    <t>ART044</t>
  </si>
  <si>
    <t>National Youth Theatre</t>
  </si>
  <si>
    <t>ART045</t>
  </si>
  <si>
    <t>National Youth Music Theatre</t>
  </si>
  <si>
    <t>ART046</t>
  </si>
  <si>
    <t>Poetry Society education programmes</t>
  </si>
  <si>
    <t>ART047</t>
  </si>
  <si>
    <t>First Story</t>
  </si>
  <si>
    <t>ART048</t>
  </si>
  <si>
    <t>Arvon schools programmes</t>
  </si>
  <si>
    <t>ART049</t>
  </si>
  <si>
    <t>The Reading Agency schools programmes</t>
  </si>
  <si>
    <t>ART050</t>
  </si>
  <si>
    <t>BookTrust</t>
  </si>
  <si>
    <t>ART051</t>
  </si>
  <si>
    <t>Seven Stories</t>
  </si>
  <si>
    <t>ART052</t>
  </si>
  <si>
    <t>Young Poets Network</t>
  </si>
  <si>
    <t>SPT001</t>
  </si>
  <si>
    <t>Sport England</t>
  </si>
  <si>
    <t>Sport &amp; enrichment</t>
  </si>
  <si>
    <t>Sport / youth organisation</t>
  </si>
  <si>
    <t>Delivery; facilities; coaching; volunteering</t>
  </si>
  <si>
    <t>Mixed public, lottery, commercial and philanthropic</t>
  </si>
  <si>
    <t>SPT002</t>
  </si>
  <si>
    <t>Premier League Charitable Fund</t>
  </si>
  <si>
    <t>SPT003</t>
  </si>
  <si>
    <t>English Football League Trust</t>
  </si>
  <si>
    <t>SPT004</t>
  </si>
  <si>
    <t>The FA education programmes</t>
  </si>
  <si>
    <t>SPT005</t>
  </si>
  <si>
    <t>England and Wales Cricket Board</t>
  </si>
  <si>
    <t>SPT006</t>
  </si>
  <si>
    <t>Rugby Football Union</t>
  </si>
  <si>
    <t>SPT007</t>
  </si>
  <si>
    <t>Lawn Tennis Association</t>
  </si>
  <si>
    <t>SPT008</t>
  </si>
  <si>
    <t>England Hockey</t>
  </si>
  <si>
    <t>SPT009</t>
  </si>
  <si>
    <t>England Netball</t>
  </si>
  <si>
    <t>SPT010</t>
  </si>
  <si>
    <t>British Cycling</t>
  </si>
  <si>
    <t>SPT011</t>
  </si>
  <si>
    <t>British Gymnastics</t>
  </si>
  <si>
    <t>SPT012</t>
  </si>
  <si>
    <t>Swim England</t>
  </si>
  <si>
    <t>SPT013</t>
  </si>
  <si>
    <t>Table Tennis England</t>
  </si>
  <si>
    <t>SPT014</t>
  </si>
  <si>
    <t>Basketball England</t>
  </si>
  <si>
    <t>SPT015</t>
  </si>
  <si>
    <t>Badminton England</t>
  </si>
  <si>
    <t>SPT016</t>
  </si>
  <si>
    <t>England Athletics</t>
  </si>
  <si>
    <t>SPT017</t>
  </si>
  <si>
    <t>Golf Foundation</t>
  </si>
  <si>
    <t>SPT018</t>
  </si>
  <si>
    <t>Dame Kelly Holmes Trust</t>
  </si>
  <si>
    <t>SPT019</t>
  </si>
  <si>
    <t>London Marathon Foundation</t>
  </si>
  <si>
    <t>SPT020</t>
  </si>
  <si>
    <t>School Games network</t>
  </si>
  <si>
    <t>SPT021</t>
  </si>
  <si>
    <t>Active Partnerships network</t>
  </si>
  <si>
    <t>SPT022</t>
  </si>
  <si>
    <t>Outward Bound Trust</t>
  </si>
  <si>
    <t>SPT023</t>
  </si>
  <si>
    <t>Duke of Edinburgh's Award</t>
  </si>
  <si>
    <t>SPT024</t>
  </si>
  <si>
    <t>Scouts</t>
  </si>
  <si>
    <t>SPT025</t>
  </si>
  <si>
    <t>Girlguiding</t>
  </si>
  <si>
    <t>SPT026</t>
  </si>
  <si>
    <t>Sea Cadets</t>
  </si>
  <si>
    <t>SPT027</t>
  </si>
  <si>
    <t>Army Cadets</t>
  </si>
  <si>
    <t>SPT028</t>
  </si>
  <si>
    <t>RAF Air Cadets</t>
  </si>
  <si>
    <t>SPT029</t>
  </si>
  <si>
    <t>Woodcraft Folk</t>
  </si>
  <si>
    <t>SPT030</t>
  </si>
  <si>
    <t>The Challenge / NCS Trust legacy programmes</t>
  </si>
  <si>
    <t>COR001</t>
  </si>
  <si>
    <t>Amazon Future Engineer</t>
  </si>
  <si>
    <t>Corporate &amp; employer programmes</t>
  </si>
  <si>
    <t>Company / corporate programme</t>
  </si>
  <si>
    <t>Cash; staff time; mentoring; careers; equipment</t>
  </si>
  <si>
    <t>Corporate</t>
  </si>
  <si>
    <t>COR002</t>
  </si>
  <si>
    <t>Google education programmes UK</t>
  </si>
  <si>
    <t>COR003</t>
  </si>
  <si>
    <t>Microsoft education programmes UK</t>
  </si>
  <si>
    <t>COR004</t>
  </si>
  <si>
    <t>Apple education programmes UK</t>
  </si>
  <si>
    <t>COR005</t>
  </si>
  <si>
    <t>IBM SkillsBuild UK</t>
  </si>
  <si>
    <t>COR006</t>
  </si>
  <si>
    <t>Cisco Networking Academy UK</t>
  </si>
  <si>
    <t>COR007</t>
  </si>
  <si>
    <t>BT Skills for Tomorrow</t>
  </si>
  <si>
    <t>COR008</t>
  </si>
  <si>
    <t>Accenture schools outreach</t>
  </si>
  <si>
    <t>COR009</t>
  </si>
  <si>
    <t>PwC schools programmes</t>
  </si>
  <si>
    <t>COR010</t>
  </si>
  <si>
    <t>Deloitte schools programmes</t>
  </si>
  <si>
    <t>COR011</t>
  </si>
  <si>
    <t>KPMG schools programmes</t>
  </si>
  <si>
    <t>COR012</t>
  </si>
  <si>
    <t>EY schools programmes</t>
  </si>
  <si>
    <t>COR013</t>
  </si>
  <si>
    <t>McKinsey schools outreach</t>
  </si>
  <si>
    <t>COR014</t>
  </si>
  <si>
    <t>Bain schools outreach</t>
  </si>
  <si>
    <t>COR015</t>
  </si>
  <si>
    <t>Goldman Sachs schools programmes</t>
  </si>
  <si>
    <t>COR016</t>
  </si>
  <si>
    <t>JP Morgan schools programmes</t>
  </si>
  <si>
    <t>COR017</t>
  </si>
  <si>
    <t>Bank of America schools programmes</t>
  </si>
  <si>
    <t>COR018</t>
  </si>
  <si>
    <t>HSBC education programmes</t>
  </si>
  <si>
    <t>COR019</t>
  </si>
  <si>
    <t>Barclays LifeSkills</t>
  </si>
  <si>
    <t>COR020</t>
  </si>
  <si>
    <t>Lloyds Banking Group schools programmes</t>
  </si>
  <si>
    <t>COR021</t>
  </si>
  <si>
    <t>NatWest MoneySense</t>
  </si>
  <si>
    <t>COR022</t>
  </si>
  <si>
    <t>Santander schools programmes</t>
  </si>
  <si>
    <t>COR023</t>
  </si>
  <si>
    <t>Legal &amp; General education programmes</t>
  </si>
  <si>
    <t>COR024</t>
  </si>
  <si>
    <t>Aviva community education programmes</t>
  </si>
  <si>
    <t>COR025</t>
  </si>
  <si>
    <t>Rolls-Royce STEM outreach</t>
  </si>
  <si>
    <t>COR026</t>
  </si>
  <si>
    <t>BAE Systems education programmes</t>
  </si>
  <si>
    <t>COR027</t>
  </si>
  <si>
    <t>Airbus schools outreach UK</t>
  </si>
  <si>
    <t>COR028</t>
  </si>
  <si>
    <t>Siemens education programmes UK</t>
  </si>
  <si>
    <t>COR029</t>
  </si>
  <si>
    <t>Jaguar Land Rover education programmes</t>
  </si>
  <si>
    <t>COR030</t>
  </si>
  <si>
    <t>Toyota Manufacturing UK schools outreach</t>
  </si>
  <si>
    <t>COR031</t>
  </si>
  <si>
    <t>GSK STEM education</t>
  </si>
  <si>
    <t>COR032</t>
  </si>
  <si>
    <t>AstraZeneca schools outreach</t>
  </si>
  <si>
    <t>COR033</t>
  </si>
  <si>
    <t>Pfizer UK schools outreach</t>
  </si>
  <si>
    <t>COR034</t>
  </si>
  <si>
    <t>Wellcome education programmes</t>
  </si>
  <si>
    <t>COR035</t>
  </si>
  <si>
    <t>Shell UK STEM education</t>
  </si>
  <si>
    <t>COR036</t>
  </si>
  <si>
    <t>BP education programmes</t>
  </si>
  <si>
    <t>COR037</t>
  </si>
  <si>
    <t>National Grid education programmes</t>
  </si>
  <si>
    <t>COR038</t>
  </si>
  <si>
    <t>Network Rail schools programmes</t>
  </si>
  <si>
    <t>COR039</t>
  </si>
  <si>
    <t>Heathrow education programmes</t>
  </si>
  <si>
    <t>COR040</t>
  </si>
  <si>
    <t>Gatwick education programmes</t>
  </si>
  <si>
    <t>COR041</t>
  </si>
  <si>
    <t>Royal Mail schools programmes</t>
  </si>
  <si>
    <t>COR042</t>
  </si>
  <si>
    <t>Tesco Stronger Starts</t>
  </si>
  <si>
    <t>COR043</t>
  </si>
  <si>
    <t>Sainsbury's community education programmes</t>
  </si>
  <si>
    <t>COR044</t>
  </si>
  <si>
    <t>Co-op Academy / community programmes</t>
  </si>
  <si>
    <t>COR045</t>
  </si>
  <si>
    <t>McDonald's UK youth opportunity programmes</t>
  </si>
  <si>
    <t>COR046</t>
  </si>
  <si>
    <t>IKEA UK education partnerships</t>
  </si>
  <si>
    <t>COR047</t>
  </si>
  <si>
    <t>Lego Education UK charitable programmes</t>
  </si>
  <si>
    <t>COR048</t>
  </si>
  <si>
    <t>Pearson community and education programmes</t>
  </si>
  <si>
    <t>COR049</t>
  </si>
  <si>
    <t>McKinsey Generation schools partnerships</t>
  </si>
  <si>
    <t>CIV001</t>
  </si>
  <si>
    <t>Parentkind</t>
  </si>
  <si>
    <t>Parent, governance &amp; civic ecosystem</t>
  </si>
  <si>
    <t>Membership / civic / representative body</t>
  </si>
  <si>
    <t>Advice; participation; advocacy; training; networks</t>
  </si>
  <si>
    <t>Mixed membership, grants and earned income</t>
  </si>
  <si>
    <t>REVIEW — C2 provisional</t>
  </si>
  <si>
    <t>Grant origin not identified</t>
  </si>
  <si>
    <t>Keep mapped; verify whether any grants are public before assigning wholly to C2</t>
  </si>
  <si>
    <t>Current register does not identify whether 'grants' are public or non-public.</t>
  </si>
  <si>
    <t>CIV002</t>
  </si>
  <si>
    <t>National Governance Association</t>
  </si>
  <si>
    <t>CIV003</t>
  </si>
  <si>
    <t>Governors for Schools</t>
  </si>
  <si>
    <t>CIV004</t>
  </si>
  <si>
    <t>Independent Schools Council partnerships</t>
  </si>
  <si>
    <t>CIV005</t>
  </si>
  <si>
    <t>Church of England Education Office partnerships</t>
  </si>
  <si>
    <t>CIV006</t>
  </si>
  <si>
    <t>Catholic Education Service partnerships</t>
  </si>
  <si>
    <t>CIV007</t>
  </si>
  <si>
    <t>National Association for Special Educational Needs</t>
  </si>
  <si>
    <t>CIV008</t>
  </si>
  <si>
    <t>Council for Disabled Children</t>
  </si>
  <si>
    <t>CIV009</t>
  </si>
  <si>
    <t>IPSEA</t>
  </si>
  <si>
    <t>CIV010</t>
  </si>
  <si>
    <t>Contact for Families with Disabled Children</t>
  </si>
  <si>
    <t>CIV011</t>
  </si>
  <si>
    <t>Ambitious about Autism education programmes</t>
  </si>
  <si>
    <t>CIV012</t>
  </si>
  <si>
    <t>National Autistic Society education programmes</t>
  </si>
  <si>
    <t>CIV013</t>
  </si>
  <si>
    <t>Royal Mencap Society education programmes</t>
  </si>
  <si>
    <t>CIV014</t>
  </si>
  <si>
    <t>Down's Syndrome Association education programmes</t>
  </si>
  <si>
    <t>CIV015</t>
  </si>
  <si>
    <t>Education Otherwise</t>
  </si>
  <si>
    <t>CIV016</t>
  </si>
  <si>
    <t>Home Education Advisory Service</t>
  </si>
  <si>
    <t>CIV017</t>
  </si>
  <si>
    <t>National Association of Head Teachers charitable activity</t>
  </si>
  <si>
    <t>CIV018</t>
  </si>
  <si>
    <t>Association of School and College Leaders charitable activity</t>
  </si>
  <si>
    <t>CIV019</t>
  </si>
  <si>
    <t>Association of Colleges charitable / sector-support activity</t>
  </si>
  <si>
    <t>CIV020</t>
  </si>
  <si>
    <t>Sixth Form Colleges Association charitable activity</t>
  </si>
  <si>
    <t>CATEGORY C RECLASSIFICATION SUMMARY — PRELIMINARY / NOT SOURCE-VERIFIED</t>
  </si>
  <si>
    <t>Meaning</t>
  </si>
  <si>
    <t>Inherited register coding indicates mixed public/non-public funding; NOT row-level source verified.</t>
  </si>
  <si>
    <t>Inherited register coding indicates corporate/philanthropic/endowment funding; NOT row-level source verified.</t>
  </si>
  <si>
    <t>Inherited register coding is mixed/unclear; grant origin requires source verification.</t>
  </si>
  <si>
    <t>KEY METHODOLOGICAL RESULT</t>
  </si>
  <si>
    <t>The recovered register contains 342 mapped organisations/programmes. Its inherited 'likely funding origin' fields code 243 rows as containing public funding, 79 as corporate/philanthropic/endowment, and 20 as requiring grant-origin review. However, all 342 rows currently have research status 'Not started' and no row has a primary-source URL populated. These counts are therefore a preliminary classification of inherited register coding, not externally verified evidence about each organisation's funding. No monetary C1/C2 total is calculated.</t>
  </si>
  <si>
    <t>Category C Register — Method and Next Research Pass</t>
  </si>
  <si>
    <t>1. Purpose</t>
  </si>
  <si>
    <t>Map non-public cash and in-kind resources supporting state-funded schooling for ages 5–18 in England.</t>
  </si>
  <si>
    <t>2. Unit of analysis</t>
  </si>
  <si>
    <t>Organisation or distinct programme where programme funding can be isolated.</t>
  </si>
  <si>
    <t>3. Category C inclusion</t>
  </si>
  <si>
    <t>Total expenditure × school-related share × England share × state-school share × (1 − public-funding share).</t>
  </si>
  <si>
    <t>4. Public-funding control</t>
  </si>
  <si>
    <t>DfE, DHSC, local-authority, lottery or other public grants must be identified and removed where already counted in Categories A or B.</t>
  </si>
  <si>
    <t>5. Materiality</t>
  </si>
  <si>
    <t>High-priority entries are reconciled individually first. A working threshold of £5m potentially relevant annual expenditure is proposed.</t>
  </si>
  <si>
    <t>6. Universities</t>
  </si>
  <si>
    <t>Use access and participation plans and accounts; include school outreach/attainment-raising only, not student support after enrolment.</t>
  </si>
  <si>
    <t>7. Arts and sport</t>
  </si>
  <si>
    <t>Include the attributable non-public cost of school-facing learning, outreach and participation; separate public subsidy already counted.</t>
  </si>
  <si>
    <t>8. Corporate programmes</t>
  </si>
  <si>
    <t>Record cash and reliably valued in-kind resources separately. Staff volunteer time remains memorandum-only until valuation rules are agreed.</t>
  </si>
  <si>
    <t>9. Long tail</t>
  </si>
  <si>
    <t>After major bodies are reconciled, use sector-level data to estimate smaller organisations without counting each one individually.</t>
  </si>
  <si>
    <t>10. Confidence</t>
  </si>
  <si>
    <t>Each final figure should receive an evidence grade and low/central/high attribution range.</t>
  </si>
  <si>
    <t>11. 93% Club</t>
  </si>
  <si>
    <t>Included because it forms part of the state-educated student support and social-mobility ecosystem. Its financial materiality will be assessed from its accounts.</t>
  </si>
  <si>
    <t>12. Core official universe sources</t>
  </si>
  <si>
    <t>Charity Commission register; Office for Students access and participation plans; Arts Council England portfolio; Sport England partner and programme information.</t>
  </si>
  <si>
    <t>Official source</t>
  </si>
  <si>
    <t>Charity Commission</t>
  </si>
  <si>
    <t>https://register-of-charities.charitycommission.gov.uk/</t>
  </si>
  <si>
    <t>Office for Students access and participation plans</t>
  </si>
  <si>
    <t>https://www.officeforstudents.org.uk/for-providers/equality-of-opportunity/search-for-access-and-participation-plans/</t>
  </si>
  <si>
    <t>Arts Council England National Portfolio</t>
  </si>
  <si>
    <t>https://www.artscouncil.org.uk/how-we-invest-public-money/national-portfolio-investment-programme-2023-26-extension-years</t>
  </si>
  <si>
    <t>External-use warning</t>
  </si>
  <si>
    <t>Do not present 243/79/20 as source-verified funding facts. They describe the inherited funding-origin coding in the recovered register. Row-level primary-source verification is 0/342 at this audit stage; Category C remains a mapping/research register only.</t>
  </si>
  <si>
    <t>Priority</t>
  </si>
  <si>
    <t>Treatment</t>
  </si>
  <si>
    <t>Evidence grade</t>
  </si>
  <si>
    <t>A — audited accounts</t>
  </si>
  <si>
    <t>Desk research</t>
  </si>
  <si>
    <t>B — official statistics</t>
  </si>
  <si>
    <t>Accounts obtained</t>
  </si>
  <si>
    <t>C — administrative data</t>
  </si>
  <si>
    <t>Coded</t>
  </si>
  <si>
    <t>Exclude / public</t>
  </si>
  <si>
    <t>D — published estimate</t>
  </si>
  <si>
    <t>Reconciled</t>
  </si>
  <si>
    <t>Memorandum only</t>
  </si>
  <si>
    <t>E — reasoned allocation</t>
  </si>
  <si>
    <t>F — illustrative assumption</t>
  </si>
  <si>
    <t>AFIS MASTER STATE-SCHOOLING RESOURCE &amp; EVIDENCE LEDGER — v1.4</t>
  </si>
  <si>
    <t>Single reconciled source for the current A / B1 / B2 / C1 / C2 framework. Historical ledgers/registers remain source artefacts; this workbook records their final treatment for reporting.</t>
  </si>
  <si>
    <t>Layer</t>
  </si>
  <si>
    <t>Quantified?</t>
  </si>
  <si>
    <t>Current headline value</t>
  </si>
  <si>
    <t>Master sheet</t>
  </si>
  <si>
    <t>Defined DfE 5–16 national school-revenue funding measure</t>
  </si>
  <si>
    <t>Category A Audit</t>
  </si>
  <si>
    <t>GREEN — source-locked; timing/version evolution documented</t>
  </si>
  <si>
    <t>Wider public resource robustly attributable outside A to same broad 5–16 population</t>
  </si>
  <si>
    <t>c.£2.93bn</t>
  </si>
  <si>
    <t>B1 Audit</t>
  </si>
  <si>
    <t>Other identified public resource outside/alongside A, including resources whose position relative to A requires funding-origin reconciliation, but not robustly additive to B1</t>
  </si>
  <si>
    <t>Mapped, not added</t>
  </si>
  <si>
    <t>B Full Reconciliation</t>
  </si>
  <si>
    <t>AMBER — mapped evidence only; not additive to B1</t>
  </si>
  <si>
    <t>Externally delivered provision with public funding</t>
  </si>
  <si>
    <t>Mapped, not calculated</t>
  </si>
  <si>
    <t>C Reclassified Register</t>
  </si>
  <si>
    <t>PRELIMINARY — inherited funding-origin coding; source verification not completed</t>
  </si>
  <si>
    <t>Genuinely non-public external provision</t>
  </si>
  <si>
    <t>PRELIMINARY — 79 coded C2 + 20 provisional; source verification not completed</t>
  </si>
  <si>
    <t>BOUNDARY / EXCLUSIONS</t>
  </si>
  <si>
    <t>Excluded from the quantified A+B model: family out-of-pocket expenditure, PTA contributions, parental donations, ordinary philanthropy directed through schools, privately purchased tutoring/wraparound care, and Category C external resource. TPECG/CSBG 2024 are Category A timing/version adjustments, not B1 additions. Post-16 remains a separate boundary workstream. IMPORTANT: the pre-16 SEN transport total can include travel to qualifying independent schools named in an EHC plan, so B1 transport must not be described as exclusively state-school expenditure. LA or publicly controlled delivery bodies are not treated as automatically outside Category A. Where services are delivered through LATCOs, arm’s-length bodies or commissioned providers, the original funding source must be traced and any DSG/CSSB or school-purchased element already represented within A excluded.</t>
  </si>
  <si>
    <t>REPORT EVIDENCE AUDIT — aligned to Master Ledger v1.2</t>
  </si>
  <si>
    <t>GREEN = supported; AMBER = supportable but wording/value/date needs amendment or final source-lock; RED = do not publish as currently drafted. Primary Government/OBR sources used wherever available.</t>
  </si>
  <si>
    <t>Section</t>
  </si>
  <si>
    <t>Claim / proposition</t>
  </si>
  <si>
    <t>Source URL</t>
  </si>
  <si>
    <t>What source establishes</t>
  </si>
  <si>
    <t>Draft issue</t>
  </si>
  <si>
    <t>Required edit</t>
  </si>
  <si>
    <t>Calculation / note</t>
  </si>
  <si>
    <t>Period</t>
  </si>
  <si>
    <t>Further check?</t>
  </si>
  <si>
    <t>Sensitivity</t>
  </si>
  <si>
    <t>Final guidance</t>
  </si>
  <si>
    <t>2/4</t>
  </si>
  <si>
    <t>£59.5bn / £7,690 was DfE 2024-25 5–16 school-revenue funding</t>
  </si>
  <si>
    <t>DfE School Funding Statistics</t>
  </si>
  <si>
    <t>Explicit £59.5bn, £7,690 and 5–16 revenue-funding scope.</t>
  </si>
  <si>
    <t>Retain.</t>
  </si>
  <si>
    <t>Implied denominator ~7.74m is AFIS-derived from rounded figures.</t>
  </si>
  <si>
    <t>Call it a funding measure, not full cost.</t>
  </si>
  <si>
    <t>DfE says funding allocated is not the same as money spent by schools/LAs</t>
  </si>
  <si>
    <t>Explicit distinction and link to separate expenditure statistics.</t>
  </si>
  <si>
    <t>Key accounting-boundary anchor.</t>
  </si>
  <si>
    <t>Strong.</t>
  </si>
  <si>
    <t>4</t>
  </si>
  <si>
    <t>Category A coverage list (DSG schools block, most high needs, TPAG, safety valve, CSSB, pre-16 high-needs places, pupil premium, ECF)</t>
  </si>
  <si>
    <t>Coverage list explicit.</t>
  </si>
  <si>
    <t>Do not sum historical A rows against £59.5bn.</t>
  </si>
  <si>
    <t>2024-25</t>
  </si>
  <si>
    <t>UIFSM and PE &amp; Sport Premium are outside the national time series</t>
  </si>
  <si>
    <t>DfE expressly says both are not included in the time series.</t>
  </si>
  <si>
    <t>Boundary is source-locked.</t>
  </si>
  <si>
    <t>2024-25 series</t>
  </si>
  <si>
    <t>4/6</t>
  </si>
  <si>
    <t>Pre-16 home-to-school transport c.£2.01bn</t>
  </si>
  <si>
    <t>DfE Planned LA &amp; School Expenditure</t>
  </si>
  <si>
    <t>Under-16 SEN £1.5bn + mainstream under-16 £514.3m.</t>
  </si>
  <si>
    <t>SEN transport can include qualifying independent schools named in EHC plans; do not describe entire total as exclusively state-school expenditure.</t>
  </si>
  <si>
    <t>Retain c.£2.01bn as wider pre-16 public education resource outside A; add sector caveat where exclusivity is discussed.</t>
  </si>
  <si>
    <t>£1.5bn + £514.3m = c.£2.014bn; source is planned FY 2024-25.</t>
  </si>
  <si>
    <t>FY 2024-25 planned</t>
  </si>
  <si>
    <t>Very high</t>
  </si>
  <si>
    <t>Boundary/value strong; sector-exclusivity wording requires caveat.</t>
  </si>
  <si>
    <t>UIFSM c.£600m</t>
  </si>
  <si>
    <t>GREEN—wording</t>
  </si>
  <si>
    <t>DfE Annual Report &amp; Accounts 2024-25</t>
  </si>
  <si>
    <t>Audited accounts record £678m under the broader heading 'Free meals (direct grants)'; AFIS does not treat this as directly equivalent to UIFSM.</t>
  </si>
  <si>
    <t>Draft £600m is conservative, not exact outturn.</t>
  </si>
  <si>
    <t>Footnote £678m broader accounts category; explain why c.£600m is retained conservatively.</t>
  </si>
  <si>
    <t>Do not imply £600m is audited outturn.</t>
  </si>
  <si>
    <t>Strong if explained.</t>
  </si>
  <si>
    <t>Primary PE &amp; Sport Premium £320m in 2024-25</t>
  </si>
  <si>
    <t>GREEN — exact value source-locked</t>
  </si>
  <si>
    <t>DfE written Parliamentary answer + School Funding Statistics methodology</t>
  </si>
  <si>
    <t>DfE states £320m for Primary PE &amp; Sport Premium in AY 2024/25; funding-statistics methodology confirms it sits outside the national 5–16 time series.</t>
  </si>
  <si>
    <t>Retain £320m.</t>
  </si>
  <si>
    <t>AY 2024/25 exact Government commitment; DfE accounts separately show £323m FY 2024-25.</t>
  </si>
  <si>
    <t>AY 2024/25</t>
  </si>
  <si>
    <t>Source-locked.</t>
  </si>
  <si>
    <t>B1 total c.£2.93bn</t>
  </si>
  <si>
    <t>GREEN — with disclosed basis caveat</t>
  </si>
  <si>
    <t>AFIS calculation from three primary-source items</t>
  </si>
  <si>
    <t>Master ledger</t>
  </si>
  <si>
    <t>c.£2.01bn transport + c.£600m UIFSM + £320m PE Premium.</t>
  </si>
  <si>
    <t>Components use mixed FY/AY bases and SEN transport is not exclusively state-sector in all cases.</t>
  </si>
  <si>
    <t>Keep 'approximately/c.'; describe as annual-scale accounting-boundary finding, not a single-basis audited outturn or marginal cost.</t>
  </si>
  <si>
    <t>Headline remains deliberately conservative.</t>
  </si>
  <si>
    <t>Around 2024-25</t>
  </si>
  <si>
    <t>Use 'approximately £2.93bn identified under B1'; do not say exclusively state-school-only.</t>
  </si>
  <si>
    <t>3</t>
  </si>
  <si>
    <t>OBR 15.4% effective VAT; ~2/3 passed through, just under 1/4 reduced service, rest efficiencies/profits</t>
  </si>
  <si>
    <t>OBR EFO Oct 2024</t>
  </si>
  <si>
    <t>Explicit paras 3.37–3.39.</t>
  </si>
  <si>
    <t>Attribute specifically to OBR.</t>
  </si>
  <si>
    <t>Government impact note uses slightly different rounded framing.</t>
  </si>
  <si>
    <t>30 Oct 2024</t>
  </si>
  <si>
    <t>OBR: limited evidence; elasticity 0.5</t>
  </si>
  <si>
    <t>Explicit.</t>
  </si>
  <si>
    <t>Do not say there was no evidence.</t>
  </si>
  <si>
    <t>OBR: ~35k fewer private pupils, primarily fewer new joiners</t>
  </si>
  <si>
    <t>Keep distinct from Government 37k.</t>
  </si>
  <si>
    <t>Government: 37k fewer private pupils / 35k more state pupils</t>
  </si>
  <si>
    <t>HMRC VAT measure</t>
  </si>
  <si>
    <t>https://www.gov.uk/government/publications/vat-on-private-school-fees/applying-vat-to-private-school-fees</t>
  </si>
  <si>
    <t>Explicit; remaining ~2k international/home education.</t>
  </si>
  <si>
    <t>Do not attribute 37k to OBR.</t>
  </si>
  <si>
    <t>Natural transition points; some families never enter private sector</t>
  </si>
  <si>
    <t>Explicit primary-secondary, GCSE/A-Level and non-entry wording.</t>
  </si>
  <si>
    <t>Retain; use 'post-16' analytically elsewhere.</t>
  </si>
  <si>
    <t>None.</t>
  </si>
  <si>
    <t>Government did not hold full pupil-level private-school data UK-wide</t>
  </si>
  <si>
    <t>GREEN—context</t>
  </si>
  <si>
    <t>Explicit in equalities-impact section.</t>
  </si>
  <si>
    <t>Do not treat this sentence alone as proof of what every Treasury/OBR model held.</t>
  </si>
  <si>
    <t>Say 'Government stated in its impact note...'</t>
  </si>
  <si>
    <t>Evidence limitation, not proof of no granular analysis.</t>
  </si>
  <si>
    <t>Keep context.</t>
  </si>
  <si>
    <t>Technical consultation: 29 Jul–15 Sep 2024, 17,502 responses</t>
  </si>
  <si>
    <t>Explicit dates/count; stakeholder meetings also noted.</t>
  </si>
  <si>
    <t>Describe as technical consultation.</t>
  </si>
  <si>
    <t>2024</t>
  </si>
  <si>
    <t>3/4</t>
  </si>
  <si>
    <t>OBR costing did not directly include additional state-school spending; c.£0.3bn illustration used £7,690</t>
  </si>
  <si>
    <t>Explicit para 3.39.</t>
  </si>
  <si>
    <t>Central distinction.</t>
  </si>
  <si>
    <t>5</t>
  </si>
  <si>
    <t>£7,690 publication excluded TPECG; later DfE series includes £1.070bn</t>
  </si>
  <si>
    <t>Explicit timing/version note.</t>
  </si>
  <si>
    <t>A-version/timing issue, not B1.</t>
  </si>
  <si>
    <t>TPECG overall c.£1.1bn announced March 2024</t>
  </si>
  <si>
    <t>DfE TPECG methodology</t>
  </si>
  <si>
    <t>Quantum/scope.</t>
  </si>
  <si>
    <t>Differentiate 1.1bn / 1.070bn / mainstream share.</t>
  </si>
  <si>
    <t>Mar 2024</t>
  </si>
  <si>
    <t>CSBG almost £1.1bn announced 29 Jul 2024</t>
  </si>
  <si>
    <t>DfE CSBG</t>
  </si>
  <si>
    <t>Explicit; supports pay awards; £97m separate early years/post-16.</t>
  </si>
  <si>
    <t>Known before Oct OBR forecast.</t>
  </si>
  <si>
    <t>29 Jul 2024</t>
  </si>
  <si>
    <t>Later DfE says core schools budget £61.6bn in 2024-25</t>
  </si>
  <si>
    <t>GREEN—caveat</t>
  </si>
  <si>
    <t>Explicit £61.6bn headline.</t>
  </si>
  <si>
    <t>DfE notes table/time-series totals differ slightly from core-budget headline.</t>
  </si>
  <si>
    <t>Retain caveat.</t>
  </si>
  <si>
    <t>Not perfectly identical to original £59.5bn series.</t>
  </si>
  <si>
    <t>Published 29 Jul 2026</t>
  </si>
  <si>
    <t>Strong if caveated.</t>
  </si>
  <si>
    <t>£61.6bn implies roughly £7,960 pp on original denominator</t>
  </si>
  <si>
    <t>GREEN—AFIS-derived</t>
  </si>
  <si>
    <t>AFIS calculation</t>
  </si>
  <si>
    <t>Arithmetic sound.</t>
  </si>
  <si>
    <t>Official inputs rounded; boundaries not identical.</t>
  </si>
  <si>
    <t>Label every time as AFIS-derived approximate illustration.</t>
  </si>
  <si>
    <t>~£270 pp / ~3.5% above £7,690.</t>
  </si>
  <si>
    <t>Illustrative</t>
  </si>
  <si>
    <t>Never call official DfE figure.</t>
  </si>
  <si>
    <t>6</t>
  </si>
  <si>
    <t>342 Category C entries; 243 split required, 79 C2, 20 provisional</t>
  </si>
  <si>
    <t>GREEN—internal methodology</t>
  </si>
  <si>
    <t>AFIS Master Ledger v1.0</t>
  </si>
  <si>
    <t>Reproducible from current register fields.</t>
  </si>
  <si>
    <t>Not externally verified organisation by organisation.</t>
  </si>
  <si>
    <t>Say 'on funding-origin descriptions currently recorded'.</t>
  </si>
  <si>
    <t>No monetary inference.</t>
  </si>
  <si>
    <t>Current AFIS register</t>
  </si>
  <si>
    <t>Later source verification for valuation</t>
  </si>
  <si>
    <t>Safe with qualifier.</t>
  </si>
  <si>
    <t>7</t>
  </si>
  <si>
    <t>Post-16 Capacity Fund launched 2021 for expected 16–19 demographic increase</t>
  </si>
  <si>
    <t>DfE Post-16 Capacity Fund</t>
  </si>
  <si>
    <t>https://www.gov.uk/government/publications/post-16-capacity-fund</t>
  </si>
  <si>
    <t>Explicit purpose; initial 2021-22 fund £83m.</t>
  </si>
  <si>
    <t>'Substantial' is qualitative.</t>
  </si>
  <si>
    <t>Footnote initial £83m or keep general.</t>
  </si>
  <si>
    <t>Do not imply £83m is total across all later rounds.</t>
  </si>
  <si>
    <t>From 2021</t>
  </si>
  <si>
    <t>8</t>
  </si>
  <si>
    <t>Government expected 12% lower sector cost base: 5% school cost reduction + ~7% lower demand</t>
  </si>
  <si>
    <t>Strong modelling assumption.</t>
  </si>
  <si>
    <t>Government forecast ~100 additional closures over 3 years above normal turnover</t>
  </si>
  <si>
    <t>Always include 'in addition to normal turnover'.</t>
  </si>
  <si>
    <t>Not gross closures.</t>
  </si>
  <si>
    <t>Historic baseline 74 closures / 83 openings annually since 2000; recent closure rate ~3%</t>
  </si>
  <si>
    <t>Government's baseline.</t>
  </si>
  <si>
    <t>Government acknowledged employment effects from closures/cutbacks</t>
  </si>
  <si>
    <t>Not quantified in published note.</t>
  </si>
  <si>
    <t>VAT note says 'Other impacts ... none identified'</t>
  </si>
  <si>
    <t>Exact statement.</t>
  </si>
  <si>
    <t>Could be misleading without context because note acknowledges impacts elsewhere.</t>
  </si>
  <si>
    <t>Retain contextual explanation.</t>
  </si>
  <si>
    <t>Strong with context.</t>
  </si>
  <si>
    <t>Business-rates pupil displacement uses VAT demand-sensitivity methodology</t>
  </si>
  <si>
    <t>Business-rates impact note</t>
  </si>
  <si>
    <t>https://www.gov.uk/government/publications/removal-of-eligibility-of-private-schools-for-business-rates-charitable-relief/removal-of-eligibility-of-private-schools-for-business-rates-charitable-relief</t>
  </si>
  <si>
    <t>Explicit footnote.</t>
  </si>
  <si>
    <t>Does not show full cumulative modelling.</t>
  </si>
  <si>
    <t>9 May 2025</t>
  </si>
  <si>
    <t>Employer NIC: 13.8%→15%; threshold £9,100→£5,000 from 6 Apr 2025</t>
  </si>
  <si>
    <t>HMRC NIC measure</t>
  </si>
  <si>
    <t>https://www.gov.uk/government/publications/changes-to-the-class-1-national-insurance-contributions-secondary-threshold-the-secondary-class-1-national-insurance-contributions-rate-and-the-empl/changes-to-the-class-1-national-insurance-contributions-secondary-threshold-the-secondary-class-1-national-insurance-contributions-rate-and-the-empl</t>
  </si>
  <si>
    <t>Employment Allowance also changed, so net impact varies.</t>
  </si>
  <si>
    <t>Use precise date where helpful.</t>
  </si>
  <si>
    <t>6 Apr 2025</t>
  </si>
  <si>
    <t>8/9</t>
  </si>
  <si>
    <t>ISC reported 105 schools had ceased operations since VAT was introduced by 5 Jan 2026, including 15 mergers; further confirmed closures occurred during 2026</t>
  </si>
  <si>
    <t>GREEN/AMBER</t>
  </si>
  <si>
    <t>Independent Schools Council statement; Government-register analysis for 2025 benchmark</t>
  </si>
  <si>
    <t>https://www.isc.co.uk/media-enquiries/news-press-releases-statements/vat-on-fees-a-bridge-too-far-for-many-independent-schools-isc-ceo-warns/</t>
  </si>
  <si>
    <t>Named sector source explicitly states 105 ceased operations and 15 mergers. The complete 2025 benchmark remains 71 closures / 107 openings from Government-register-based analysis.</t>
  </si>
  <si>
    <t>Definitions differ: 'ceased operations' includes mergers and must not be treated as 105 confirmed permanent closures or compared directly with Government's forecast of ~100 additional closures above normal turnover.</t>
  </si>
  <si>
    <t>Retain with explicit definition and counterfactual caveat; do not use a generic '100+ closures' headline.</t>
  </si>
  <si>
    <t>Never compare gross reported total directly with forecast 100 additional closures.</t>
  </si>
  <si>
    <t>2025-26</t>
  </si>
  <si>
    <t>Treat as emerging evidence only.</t>
  </si>
  <si>
    <t>9</t>
  </si>
  <si>
    <t>DfE Jan 2026: 560,300 independent pupils, -3.8%, second consecutive fall; overall fall primarily demographic</t>
  </si>
  <si>
    <t>DfE Schools, pupils &amp; characteristics 2025-26</t>
  </si>
  <si>
    <t>https://explore-education-statistics.service.gov.uk/find-statistics/school-pupils-and-their-characteristics/2025-26</t>
  </si>
  <si>
    <t>Draft gives publication date 4 June 2026; current official release is 14 July 2026.</t>
  </si>
  <si>
    <t>Correct to 14 July 2026 or omit date.</t>
  </si>
  <si>
    <t>January 2026 census.</t>
  </si>
  <si>
    <t>14 Jul 2026</t>
  </si>
  <si>
    <t>Required correction.</t>
  </si>
  <si>
    <t>January 2025 census occurred 'two weeks' after VAT</t>
  </si>
  <si>
    <t>AMBER</t>
  </si>
  <si>
    <t>DfE census timing</t>
  </si>
  <si>
    <t>https://explore-education-statistics.service.gov.uk/find-statistics/school-pupils-and-their-characteristics</t>
  </si>
  <si>
    <t>VAT began 1 Jan; census in January.</t>
  </si>
  <si>
    <t>Exact 'two weeks' unnecessary unless census date sourced.</t>
  </si>
  <si>
    <t>Change to 'shortly after VAT took effect'.</t>
  </si>
  <si>
    <t>No analytical loss.</t>
  </si>
  <si>
    <t>Jan 2025</t>
  </si>
  <si>
    <t>Use safer wording.</t>
  </si>
  <si>
    <t>OBR Nov 2025 retained 35k/6% assumption; 5% key-entry decline gave initial support</t>
  </si>
  <si>
    <t>OBR EFO Nov 2025</t>
  </si>
  <si>
    <t>https://obr.uk/efo/economic-and-fiscal-outlook-november-2025/</t>
  </si>
  <si>
    <t>Explicit para 3.61.</t>
  </si>
  <si>
    <t>OBR calls it initial support, not proof.</t>
  </si>
  <si>
    <t>26 Nov 2025</t>
  </si>
  <si>
    <t>HMRC monitoring/evaluation section is one sentence about communication</t>
  </si>
  <si>
    <t>Entire section is that sentence.</t>
  </si>
  <si>
    <t>Do not infer no internal evaluation exists.</t>
  </si>
  <si>
    <t>Ask what systematic evaluation exists.</t>
  </si>
  <si>
    <t>Excellent ex-ante/ex-post bridge.</t>
  </si>
  <si>
    <t>10</t>
  </si>
  <si>
    <t>Parliament/public question is conditional on material deficiencies being found</t>
  </si>
  <si>
    <t>GREEN—argument</t>
  </si>
  <si>
    <t>Logical inference</t>
  </si>
  <si>
    <t>—</t>
  </si>
  <si>
    <t>Normative/conditional, not factual.</t>
  </si>
  <si>
    <t>Must not become allegation of misleading Parliament.</t>
  </si>
  <si>
    <t>Keep 'if an independent review identifies...' wording.</t>
  </si>
  <si>
    <t>No source needed beyond triggering findings.</t>
  </si>
  <si>
    <t>N/A</t>
  </si>
  <si>
    <t>Strong if conditional.</t>
  </si>
  <si>
    <t>11</t>
  </si>
  <si>
    <t>Conclusion: forecast is becoming testable, not proven right or wrong</t>
  </si>
  <si>
    <t>GREEN—synthesis</t>
  </si>
  <si>
    <t>OBR 2025 + DfE 2026</t>
  </si>
  <si>
    <t>Sources above</t>
  </si>
  <si>
    <t>Later evidence exists and OBR continues monitoring.</t>
  </si>
  <si>
    <t>Balanced central conclusion.</t>
  </si>
  <si>
    <t>REPORT AUDIT / EDIT LOG — CLOSED ITEMS</t>
  </si>
  <si>
    <t>Recommended correction</t>
  </si>
  <si>
    <t>Why</t>
  </si>
  <si>
    <t>1</t>
  </si>
  <si>
    <t>9.3</t>
  </si>
  <si>
    <t>DfE 2026 publication date</t>
  </si>
  <si>
    <t>Change 4 June 2026 to 14 July 2026, or omit the publication date.</t>
  </si>
  <si>
    <t>Current official release date differs.</t>
  </si>
  <si>
    <t>CLOSED</t>
  </si>
  <si>
    <t>2</t>
  </si>
  <si>
    <t>4.4 / 6.3 / 2.7</t>
  </si>
  <si>
    <t>PE Premium exact £320m — RESOLVED</t>
  </si>
  <si>
    <t>Keep £320m. DfE written answer on 27 Mar 2025 source-locks AY 2024/25 commitment; funding-statistics methodology source-locks exclusion from £7,690.</t>
  </si>
  <si>
    <t>Exact value is now primary-source locked.</t>
  </si>
  <si>
    <t>RESOLVED</t>
  </si>
  <si>
    <t>4.4 / 6.4</t>
  </si>
  <si>
    <t>'At least £2.93bn'</t>
  </si>
  <si>
    <t>Use 'approximately £2.93bn identified under the conservative B1 methodology'.</t>
  </si>
  <si>
    <t>Avoid implying B2 is necessarily additive or marginally relevant.</t>
  </si>
  <si>
    <t>4.4 / 2.7</t>
  </si>
  <si>
    <t>Footnote DfE 2024–25 accounts £678m under the broader heading 'Free meals (direct grants)' and explain why AFIS retains conservative c.£600m rather than treating the accounts category as directly equivalent to UIFSM.</t>
  </si>
  <si>
    <t>Makes conservatism transparent.</t>
  </si>
  <si>
    <t>ADVISABLE</t>
  </si>
  <si>
    <t>8 / 9 / 11</t>
  </si>
  <si>
    <t>Post-implementation closure wording — RESOLVED</t>
  </si>
  <si>
    <t>Use the complete 2025 benchmark (71 closures / 107 openings) separately from ISC's wider 105 'ceased operations' measure, explicitly noting that the ISC figure included 15 mergers and that further confirmed closures occurred during 2026.</t>
  </si>
  <si>
    <t>Prevents incompatible definitions being aggregated and avoids comparing gross cessation counts directly with Government's forecast of approximately 100 additional closures above normal turnover.</t>
  </si>
  <si>
    <t>'two weeks after VAT'</t>
  </si>
  <si>
    <t>Change to 'shortly after VAT took effect' unless exact census date is footnoted.</t>
  </si>
  <si>
    <t>Avoid unnecessary precision.</t>
  </si>
  <si>
    <t>3.5</t>
  </si>
  <si>
    <t>Full pupil-level data limitation</t>
  </si>
  <si>
    <t>Keep wording tied to Government impact note/equalities context.</t>
  </si>
  <si>
    <t>Does not alone prove absence of granular Treasury/OBR evidence.</t>
  </si>
  <si>
    <t>5.7</t>
  </si>
  <si>
    <t>£7,960 comparison</t>
  </si>
  <si>
    <t>Keep 'AFIS-derived, approximate, not an official DfE replacement figure' every time.</t>
  </si>
  <si>
    <t>Core-budget/time-series definitions differ slightly.</t>
  </si>
  <si>
    <t>REQUIRED CAVEAT</t>
  </si>
  <si>
    <t>2 / 4 / 7</t>
  </si>
  <si>
    <t>Transport sector-exclusivity wording</t>
  </si>
  <si>
    <t>Do not describe the full c.£2.01bn pre-16 transport total as exclusively state-school expenditure. SEN transport can include a qualifying independent school named in an EHC plan.</t>
  </si>
  <si>
    <t>The accounting-boundary finding remains valid, but exclusivity language would overstate the source.</t>
  </si>
  <si>
    <t>REQUIRED WORDING CAVEAT</t>
  </si>
  <si>
    <t>Category C 243/79/20 evidence status</t>
  </si>
  <si>
    <t>Where the report cites the 243/79/20 split, state explicitly that these are classifications from inherited register funding-origin descriptions, not row-level source-verified findings.</t>
  </si>
  <si>
    <t>All 342 C rows are 'Not started' and 0 have primary-source URLs in the current ledger.</t>
  </si>
  <si>
    <t>TELEGRAPH / EXTERNAL-REVIEW AUDIT SUMMARY — MASTER LEDGER v1.3</t>
  </si>
  <si>
    <t>Purpose: identify what in the workbook is source-locked for external use, what is mapping-only, and the caveats that must travel with headline figures. Audit updated 17 August 2026.</t>
  </si>
  <si>
    <t>Layer / finding</t>
  </si>
  <si>
    <t>External-use status</t>
  </si>
  <si>
    <t>Headline / value</t>
  </si>
  <si>
    <t>Primary evidence status</t>
  </si>
  <si>
    <t>Key caveat</t>
  </si>
  <si>
    <t>Safe external wording</t>
  </si>
  <si>
    <t>Workbook source</t>
  </si>
  <si>
    <t>Category A — £59.5bn / £7,690</t>
  </si>
  <si>
    <t>£59.5bn / £7,690</t>
  </si>
  <si>
    <t>Primary DfE source locked</t>
  </si>
  <si>
    <t>Defined 5–16 school-revenue funding measure, not total public expenditure/spending.</t>
  </si>
  <si>
    <t>'DfE's January 2024 5–16 school-revenue funding measure.'</t>
  </si>
  <si>
    <t>Ready</t>
  </si>
  <si>
    <t>GREEN with caveats</t>
  </si>
  <si>
    <t>All three components have primary Government evidence</t>
  </si>
  <si>
    <t>Approximate annual-scale boundary finding; mixed FY/AY bases; not marginal cost.</t>
  </si>
  <si>
    <t>'Approximately £2.93bn of identified public resource outside the £7,690 boundary under AFIS's conservative B1 methodology.'</t>
  </si>
  <si>
    <t>Ready with caveats</t>
  </si>
  <si>
    <t>GREEN value/boundary; AMBER exclusivity</t>
  </si>
  <si>
    <t>c.£2.01bn</t>
  </si>
  <si>
    <t>Primary DfE planned expenditure locked</t>
  </si>
  <si>
    <t>SEN component can include transport to qualifying independent schools named in an EHC plan.</t>
  </si>
  <si>
    <t>'c.£2.01bn pre-16 public home-to-school transport expenditure outside the £7,690 series.'</t>
  </si>
  <si>
    <t>Do not call wholly state-school-only</t>
  </si>
  <si>
    <t>c.£600m headline; £678m audited cross-check</t>
  </si>
  <si>
    <t>DfE grant + audited accounts locked</t>
  </si>
  <si>
    <t>£600m is deliberately conservative versus £678m FY outturn; infant-only.</t>
  </si>
  <si>
    <t>'c.£600m UIFSM used conservatively; DfE audited accounts record £678m.'</t>
  </si>
  <si>
    <t>B1 Audit / Source Register</t>
  </si>
  <si>
    <t>Primary PE &amp; Sport Premium</t>
  </si>
  <si>
    <t>DfE Parliamentary answer locked</t>
  </si>
  <si>
    <t>AY 2024/25 commitment; DfE accounts show £323m FY outturn.</t>
  </si>
  <si>
    <t>'£320m Primary PE &amp; Sport Premium in 2024/25.'</t>
  </si>
  <si>
    <t>TPECG timing/version</t>
  </si>
  <si>
    <t>£1.1bn announced; £1.070bn later in same time series</t>
  </si>
  <si>
    <t>DfE methodology locked</t>
  </si>
  <si>
    <t>Do not add to B1; it is a Category A version/timing issue.</t>
  </si>
  <si>
    <t>'The January series excluded TPECG; DfE later inserted £1.070bn into the 2024-25 series.'</t>
  </si>
  <si>
    <t>TPECG Audit</t>
  </si>
  <si>
    <t>CSBG timing/version</t>
  </si>
  <si>
    <t>almost £1.1bn</t>
  </si>
  <si>
    <t>Do not add to B1; known before Oct 2024 and later included in series.</t>
  </si>
  <si>
    <t>'A second material in-year funding addition was announced before the OBR illustration.'</t>
  </si>
  <si>
    <t>£7,690 Evolution</t>
  </si>
  <si>
    <t>£7,960 illustration</t>
  </si>
  <si>
    <t>GREEN with caveat</t>
  </si>
  <si>
    <t>roughly £7,960 pp</t>
  </si>
  <si>
    <t>Arithmetic locked to official rounded inputs</t>
  </si>
  <si>
    <t>AFIS-derived; core-budget and statistical-series coverage not identical.</t>
  </si>
  <si>
    <t>'An indicative AFIS-derived comparison, not an official DfE replacement figure.'</t>
  </si>
  <si>
    <t>Ready with caveat</t>
  </si>
  <si>
    <t>B2 wider public resource</t>
  </si>
  <si>
    <t>AMBER / mapping only</t>
  </si>
  <si>
    <t>Not added</t>
  </si>
  <si>
    <t>Many rows have official sources, but attribution/overlap/marginality unresolved</t>
  </si>
  <si>
    <t>Historical values must not be totalled or presented as missing cost.</t>
  </si>
  <si>
    <t>'Further public resources are mapped but deliberately not quantified in B1.'</t>
  </si>
  <si>
    <t>Use examples, not totals</t>
  </si>
  <si>
    <t>Category C register</t>
  </si>
  <si>
    <t>PRELIMINARY / NOT SOURCE-VERIFIED</t>
  </si>
  <si>
    <t>342 mapped entries; inherited coding 243/79/20</t>
  </si>
  <si>
    <t>0/342 row-level primary-source URLs; all research status Not started</t>
  </si>
  <si>
    <t>Do not present 243 as verified Government-funded organisations. No monetary total.</t>
  </si>
  <si>
    <t>'AFIS has a preliminary map of 342 external programmes; funding origins require row-level verification.'</t>
  </si>
  <si>
    <t>C Reclassified Register / C Summary</t>
  </si>
  <si>
    <t>Do not use as evidential headline</t>
  </si>
  <si>
    <t>Post-implementation school closures</t>
  </si>
  <si>
    <t>GREEN for 2025 benchmark; GREEN/AMBER for wider sector measure</t>
  </si>
  <si>
    <t>71 confirmed closures / 107 openings in 2025; ISC: 105 schools ceased operations by 5 Jan 2026, including 15 mergers</t>
  </si>
  <si>
    <t>2025 Government-register analysis + named ISC sector source</t>
  </si>
  <si>
    <t>The ISC 105 is a wider 'ceased operations' measure and includes 15 mergers; it is not equivalent to 105 confirmed permanent closures or to Government's forecast of ~100 additional closures above baseline.</t>
  </si>
  <si>
    <t>Use 71/107 as the complete 2025 benchmark. State separately that ISC reported 105 schools ceased operations by 5 Jan 2026, including 15 mergers, with further confirmed closures during 2026.</t>
  </si>
  <si>
    <t>Report Evidence Audit / Report Required Edits</t>
  </si>
  <si>
    <t>Ready with definition/counterfactual caveat</t>
  </si>
  <si>
    <t>AUDIT FINDINGS / CORRECTIONS MADE</t>
  </si>
  <si>
    <t>Source-register transport URL corrected</t>
  </si>
  <si>
    <t>B1 transport now points to Planned LA &amp; School Expenditure 2024-25, the source containing the pre-16 age split.</t>
  </si>
  <si>
    <t>PE Premium value source upgraded</t>
  </si>
  <si>
    <t>Exact £320m AY 2024/25 is now tied to a DfE Parliamentary answer dated 27 Mar 2025.</t>
  </si>
  <si>
    <t>Closure evidence wording/source upgraded</t>
  </si>
  <si>
    <t>Generic '100+' wording replaced by the named ISC measure: 105 schools ceased operations by 5 Jan 2026, including 15 mergers; kept separate from the 71/107 complete 2025 benchmark.</t>
  </si>
  <si>
    <t>CLOSED / definition caveat</t>
  </si>
  <si>
    <t>TPECG historical classification corrected</t>
  </si>
  <si>
    <t>Old historical 'B2 pending' treatment replaced by Category A timing/version treatment.</t>
  </si>
  <si>
    <t>B1 time-basis caveat disclosed</t>
  </si>
  <si>
    <t>The £2.93bn is approximate annual-scale evidence; components are not all on identical FY/AY bases.</t>
  </si>
  <si>
    <t>CLOSED / disclose</t>
  </si>
  <si>
    <t>Category C evidential status downgraded</t>
  </si>
  <si>
    <t>342-row register is preliminary inherited coding; 0/342 rows currently have primary-source URLs and all research is 'Not started'.</t>
  </si>
  <si>
    <t>OPEN research / no headline use</t>
  </si>
  <si>
    <t>Report audit PE issue resolved</t>
  </si>
  <si>
    <t>Former PE 'AMBER' entry is now GREEN/source-locked.</t>
  </si>
  <si>
    <t>WHAT SHOULD BE SENT / USED EXTERNALLY</t>
  </si>
  <si>
    <t>Recommended</t>
  </si>
  <si>
    <t>Master Overview + Telegraph Audit Summary</t>
  </si>
  <si>
    <t>Gives definitions/statuses before journalist enters detail.</t>
  </si>
  <si>
    <t>B1 Audit + Source Register</t>
  </si>
  <si>
    <t>Supports c.£2.93bn finding and shows caveats/source URLs.</t>
  </si>
  <si>
    <t>Category A Audit + TPECG Audit + £7,690 Evolution</t>
  </si>
  <si>
    <t>Supports £7,690 boundary and timing/version analysis.</t>
  </si>
  <si>
    <t>Use selectively</t>
  </si>
  <si>
    <t>Evidence map only; historical values are not additive.</t>
  </si>
  <si>
    <t>Do not use as verified evidence yet</t>
  </si>
  <si>
    <t>Preliminary mapping only until row-level funding origins are sourced.</t>
  </si>
  <si>
    <t>AFIS State Schooling Evidence Ledger — v2</t>
  </si>
  <si>
    <t>Published £59.5bn / £7,690 is a defined 5–16 revenue-funding series. Use the official aggregate boundary, not a sum of historical ledger rows. TPECG 2024 and CSBG are treated as Category A timing/version issues rather than B1 additions. High Needs funding within the Category A series should be classified by funding stream rather than provider type. Publicly funded placements delivered through independent special schools should not therefore be reclassified outside Category A merely because the provider is independent. Any analysis of policy-induced pupil movement must separately distinguish institutional sector from the pupil's pre-existing funding status.</t>
  </si>
  <si>
    <t>Publicly funded SEND placements in independent special schools</t>
  </si>
  <si>
    <t>No explicit distinction between the institutional classification of the provider and the funding status of the pupil's placement</t>
  </si>
  <si>
    <t>Follow the underlying funding stream, not the provider type. Public funding already represented within Category A remains within A even where provision is delivered through an independent special school. Expenditure outside A is classified according to its actual funding source.</t>
  </si>
  <si>
    <t>Avoids confusing independent-school attendance with private funding and prevents double counting. It also distinguishes a privately funded pupil becoming publicly funded from a publicly funded pupil changing provider, for whom the relevant fiscal effect may be the change in public expenditure rather than the full cost of the subsequent placement.</t>
  </si>
  <si>
    <t>Some pupils attending independent special schools have placements commissioned and funded by local authorities. Institutional sector does not therefore necessarily identify funding status. For accounting purposes, resources should be classified according to their underlying funding stream; for policy-cost analysis, the relevant question is the net change in public expenditure associated with any change in provision.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</si>
</sst>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m&quot;"/>
    <numFmt numFmtId="165" formatCode="\£#,##0&quot;m&quot;"/>
    <numFmt numFmtId="166" formatCode="\£#,##0"/>
    <numFmt numFmtId="167" formatCode="0.0"/>
  </numFmts>
  <fonts count="11">
    <font>
      <sz val="11"/>
      <name val="Carlito"/>
    </font>
    <font>
      <b/>
      <sz val="15"/>
      <color rgb="FFFFFFFF"/>
      <name val="Carlito"/>
    </font>
    <font>
      <i/>
      <sz val="11"/>
      <color rgb="FF666666"/>
      <name val="Carlito"/>
    </font>
    <font>
      <b/>
      <sz val="11"/>
      <color rgb="FFFFFFFF"/>
      <name val="Carlito"/>
    </font>
    <font>
      <b/>
      <sz val="14"/>
      <color rgb="FFFFFFFF"/>
      <name val="Carlito"/>
    </font>
    <font>
      <sz val="11"/>
      <color rgb="FF7F6000"/>
      <name val="Carlito"/>
    </font>
    <font>
      <b/>
      <sz val="11"/>
      <name val="Carlito"/>
    </font>
    <font>
      <b/>
      <sz val="11"/>
      <color rgb="FF17365D"/>
      <name val="Carlito"/>
    </font>
    <font>
      <b/>
      <sz val="11"/>
      <color rgb="FF7F6000"/>
      <name val="Carlito"/>
    </font>
    <font>
      <b/>
      <sz val="16"/>
      <color rgb="FFFFFFFF"/>
      <name val="Carlito"/>
    </font>
    <font>
      <b/>
      <sz val="11"/>
      <color rgb="FF000000"/>
      <name val="Carlito"/>
    </font>
  </fonts>
  <fills count="46">
    <fill>
      <patternFill patternType="none"/>
    </fill>
    <fill>
      <patternFill patternType="gray125"/>
    </fill>
    <fill>
      <patternFill patternType="solid">
        <fgColor rgb="FF17365D"/>
      </patternFill>
    </fill>
    <fill>
      <patternFill patternType="solid">
        <fgColor rgb="FFD9EAF7"/>
      </patternFill>
    </fill>
    <fill>
      <patternFill patternType="solid">
        <fgColor rgb="FFE2F0D9"/>
      </patternFill>
    </fill>
    <fill>
      <patternFill patternType="solid">
        <fgColor rgb="FFFFF2CC"/>
      </patternFill>
    </fill>
    <fill>
      <patternFill patternType="solid">
        <fgColor rgb="FFFCE4D6"/>
      </patternFill>
    </fill>
    <fill>
      <patternFill patternType="solid">
        <fgColor rgb="FFE4DFEC"/>
      </patternFill>
    </fill>
    <fill>
      <patternFill patternType="solid">
        <fgColor rgb="FFFFF8E1"/>
      </patternFill>
    </fill>
    <fill>
      <patternFill patternType="solid">
        <fgColor rgb="FFE2F0D9"/>
      </patternFill>
    </fill>
    <fill>
      <patternFill patternType="solid">
        <fgColor rgb="FFF7FBF5"/>
      </patternFill>
    </fill>
    <fill>
      <patternFill patternType="solid">
        <fgColor rgb="FF17365D"/>
      </patternFill>
    </fill>
    <fill>
      <patternFill patternType="solid">
        <fgColor rgb="FFF7F9FC"/>
      </patternFill>
    </fill>
    <fill>
      <patternFill patternType="solid">
        <fgColor rgb="FFD9EAF7"/>
      </patternFill>
    </fill>
    <fill>
      <patternFill patternType="solid">
        <fgColor rgb="FFE2F0D9"/>
      </patternFill>
    </fill>
    <fill>
      <patternFill patternType="solid">
        <fgColor rgb="FFFFF2CC"/>
      </patternFill>
    </fill>
    <fill>
      <patternFill patternType="solid">
        <fgColor rgb="FFF7FBF5"/>
      </patternFill>
    </fill>
    <fill>
      <patternFill patternType="solid">
        <fgColor rgb="FF17365D"/>
      </patternFill>
    </fill>
    <fill>
      <patternFill patternType="solid">
        <fgColor rgb="FFFFF2CC"/>
      </patternFill>
    </fill>
    <fill>
      <patternFill patternType="solid">
        <fgColor rgb="FFF7F9FC"/>
      </patternFill>
    </fill>
    <fill>
      <patternFill patternType="solid">
        <fgColor rgb="FFE2F0D9"/>
      </patternFill>
    </fill>
    <fill>
      <patternFill patternType="solid">
        <fgColor rgb="FFF7FBF5"/>
      </patternFill>
    </fill>
    <fill>
      <patternFill patternType="solid">
        <fgColor rgb="FF17365D"/>
      </patternFill>
    </fill>
    <fill>
      <patternFill patternType="solid">
        <fgColor rgb="FFF7F9FC"/>
      </patternFill>
    </fill>
    <fill>
      <patternFill patternType="solid">
        <fgColor rgb="FFE2F0D9"/>
      </patternFill>
    </fill>
    <fill>
      <patternFill patternType="solid">
        <fgColor rgb="FFF7FBF5"/>
      </patternFill>
    </fill>
    <fill>
      <patternFill patternType="solid">
        <fgColor rgb="FFFFF2CC"/>
      </patternFill>
    </fill>
    <fill>
      <patternFill patternType="solid">
        <fgColor rgb="FFFFF8E1"/>
      </patternFill>
    </fill>
    <fill>
      <patternFill patternType="solid">
        <fgColor rgb="FFD9EAF7"/>
      </patternFill>
    </fill>
    <fill>
      <patternFill patternType="solid">
        <fgColor rgb="FF17365D"/>
      </patternFill>
    </fill>
    <fill>
      <patternFill patternType="solid">
        <fgColor rgb="FFF7F9FC"/>
      </patternFill>
    </fill>
    <fill>
      <patternFill patternType="solid">
        <fgColor rgb="FFFCE4D6"/>
      </patternFill>
    </fill>
    <fill>
      <patternFill patternType="solid">
        <fgColor rgb="FFE4DFEC"/>
      </patternFill>
    </fill>
    <fill>
      <patternFill patternType="solid">
        <fgColor rgb="FFFFF2CC"/>
      </patternFill>
    </fill>
    <fill>
      <patternFill patternType="solid">
        <fgColor rgb="FFE2F0D9"/>
      </patternFill>
    </fill>
    <fill>
      <patternFill patternType="solid">
        <fgColor rgb="FFF7FBF5"/>
      </patternFill>
    </fill>
    <fill>
      <patternFill patternType="solid">
        <fgColor rgb="FFD9EAF7"/>
      </patternFill>
    </fill>
    <fill>
      <patternFill patternType="solid">
        <fgColor rgb="FF17365D"/>
      </patternFill>
    </fill>
    <fill>
      <patternFill patternType="solid">
        <fgColor rgb="FFF7F9FC"/>
      </patternFill>
    </fill>
    <fill>
      <patternFill patternType="solid">
        <fgColor rgb="FFE2F0D9"/>
      </patternFill>
    </fill>
    <fill>
      <patternFill patternType="solid">
        <fgColor rgb="FFFFF2CC"/>
      </patternFill>
    </fill>
    <fill>
      <patternFill patternType="solid">
        <fgColor rgb="FF17365D"/>
      </patternFill>
    </fill>
    <fill>
      <patternFill patternType="solid">
        <fgColor rgb="FFF7F9FC"/>
      </patternFill>
    </fill>
    <fill>
      <patternFill patternType="solid">
        <fgColor rgb="FFE2F0D9"/>
      </patternFill>
    </fill>
    <fill>
      <patternFill patternType="solid">
        <fgColor rgb="FFFFF2CC"/>
      </patternFill>
    </fill>
    <fill>
      <patternFill patternType="solid">
        <fgColor rgb="FFD9EAF7"/>
      </patternFill>
    </fill>
  </fills>
  <borders count="1">
    <border>
      <left/>
      <right/>
      <top/>
      <bottom/>
      <diagonal/>
    </border>
  </borders>
  <cellStyleXfs count="1">
    <xf numFmtId="0" fontId="0" fillId="0" borderId="0"/>
  </cellStyleXfs>
  <cellXfs count="85">
    <xf numFmtId="0" fontId="0" fillId="0" borderId="0" xfId="0"/>
    <xf numFmtId="0" fontId="0" fillId="0" borderId="0" xfId="0" applyAlignment="1">
      <alignment wrapText="1"/>
    </xf>
    <xf numFmtId="164" fontId="0" fillId="0" borderId="0" xfId="0" applyNumberFormat="1" applyAlignment="1">
      <alignment wrapText="1"/>
    </xf>
    <xf numFmtId="0" fontId="0" fillId="0" borderId="0" xfId="0" applyAlignment="1">
      <alignment vertical="top"/>
    </xf>
    <xf numFmtId="0" fontId="3" fillId="2" borderId="0" xfId="0" applyFont="1" applyFill="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0" fillId="6" borderId="0" xfId="0" applyFill="1" applyAlignment="1">
      <alignment vertical="top" wrapText="1"/>
    </xf>
    <xf numFmtId="0" fontId="0" fillId="7" borderId="0" xfId="0" applyFill="1" applyAlignment="1">
      <alignment vertical="top" wrapText="1"/>
    </xf>
    <xf numFmtId="0" fontId="0" fillId="0" borderId="0" xfId="0" applyAlignment="1">
      <alignment vertical="top" wrapText="1"/>
    </xf>
    <xf numFmtId="164" fontId="0" fillId="0" borderId="0" xfId="0" applyNumberFormat="1" applyAlignment="1">
      <alignment vertical="top" wrapText="1"/>
    </xf>
    <xf numFmtId="164" fontId="6" fillId="4" borderId="0" xfId="0" applyNumberFormat="1" applyFont="1" applyFill="1" applyAlignment="1">
      <alignment vertical="top" wrapText="1"/>
    </xf>
    <xf numFmtId="0" fontId="3" fillId="11" borderId="0" xfId="0" applyFont="1" applyFill="1" applyAlignment="1">
      <alignment vertical="top"/>
    </xf>
    <xf numFmtId="0" fontId="0" fillId="13" borderId="0" xfId="0" applyFill="1" applyAlignment="1">
      <alignment vertical="top"/>
    </xf>
    <xf numFmtId="165" fontId="0" fillId="13" borderId="0" xfId="0" applyNumberFormat="1" applyFill="1" applyAlignment="1">
      <alignment vertical="top"/>
    </xf>
    <xf numFmtId="166" fontId="0" fillId="13" borderId="0" xfId="0" applyNumberFormat="1" applyFill="1" applyAlignment="1">
      <alignment vertical="top"/>
    </xf>
    <xf numFmtId="3" fontId="0" fillId="13" borderId="0" xfId="0" applyNumberFormat="1" applyFill="1" applyAlignment="1">
      <alignment vertical="top"/>
    </xf>
    <xf numFmtId="0" fontId="3" fillId="11" borderId="0" xfId="0" applyFont="1" applyFill="1" applyAlignment="1">
      <alignment vertical="top" wrapText="1"/>
    </xf>
    <xf numFmtId="0" fontId="0" fillId="14" borderId="0" xfId="0" applyFill="1" applyAlignment="1">
      <alignment vertical="top" wrapText="1"/>
    </xf>
    <xf numFmtId="0" fontId="0" fillId="15" borderId="0" xfId="0" applyFill="1" applyAlignment="1">
      <alignment vertical="top" wrapText="1"/>
    </xf>
    <xf numFmtId="0" fontId="0" fillId="12" borderId="0" xfId="0" applyFill="1" applyAlignment="1">
      <alignment vertical="top" wrapText="1"/>
    </xf>
    <xf numFmtId="164" fontId="0" fillId="12" borderId="0" xfId="0" applyNumberFormat="1" applyFill="1" applyAlignment="1">
      <alignment vertical="top" wrapText="1"/>
    </xf>
    <xf numFmtId="165" fontId="0" fillId="15" borderId="0" xfId="0" applyNumberFormat="1" applyFill="1" applyAlignment="1">
      <alignment vertical="top" wrapText="1"/>
    </xf>
    <xf numFmtId="0" fontId="3" fillId="17" borderId="0" xfId="0" applyFont="1" applyFill="1" applyAlignment="1">
      <alignment vertical="top" wrapText="1"/>
    </xf>
    <xf numFmtId="0" fontId="0" fillId="19" borderId="0" xfId="0" applyFill="1" applyAlignment="1">
      <alignment vertical="top" wrapText="1"/>
    </xf>
    <xf numFmtId="166" fontId="0" fillId="0" borderId="0" xfId="0" applyNumberFormat="1" applyAlignment="1">
      <alignment wrapText="1"/>
    </xf>
    <xf numFmtId="3" fontId="0" fillId="0" borderId="0" xfId="0" applyNumberFormat="1" applyAlignment="1">
      <alignment vertical="top"/>
    </xf>
    <xf numFmtId="0" fontId="3" fillId="22" borderId="0" xfId="0" applyFont="1" applyFill="1" applyAlignment="1">
      <alignment vertical="top" wrapText="1"/>
    </xf>
    <xf numFmtId="167" fontId="0" fillId="0" borderId="0" xfId="0" applyNumberFormat="1" applyAlignment="1">
      <alignment vertical="top" wrapText="1"/>
    </xf>
    <xf numFmtId="166" fontId="0" fillId="0" borderId="0" xfId="0" applyNumberFormat="1" applyAlignment="1">
      <alignment vertical="top" wrapText="1"/>
    </xf>
    <xf numFmtId="0" fontId="3" fillId="29" borderId="0" xfId="0" applyFont="1" applyFill="1"/>
    <xf numFmtId="0" fontId="3" fillId="29" borderId="0" xfId="0" applyFont="1" applyFill="1" applyAlignment="1">
      <alignment wrapText="1"/>
    </xf>
    <xf numFmtId="0" fontId="0" fillId="31" borderId="0" xfId="0" applyFill="1" applyAlignment="1">
      <alignment wrapText="1"/>
    </xf>
    <xf numFmtId="0" fontId="0" fillId="32" borderId="0" xfId="0" applyFill="1" applyAlignment="1">
      <alignment wrapText="1"/>
    </xf>
    <xf numFmtId="0" fontId="0" fillId="33" borderId="0" xfId="0" applyFill="1" applyAlignment="1">
      <alignment wrapText="1"/>
    </xf>
    <xf numFmtId="0" fontId="0" fillId="36" borderId="0" xfId="0" applyFill="1" applyAlignment="1">
      <alignment wrapText="1"/>
    </xf>
    <xf numFmtId="0" fontId="0" fillId="34" borderId="0" xfId="0" applyFill="1" applyAlignment="1">
      <alignment wrapText="1"/>
    </xf>
    <xf numFmtId="0" fontId="3" fillId="37" borderId="0" xfId="0" applyFont="1" applyFill="1" applyAlignment="1">
      <alignment wrapText="1"/>
    </xf>
    <xf numFmtId="0" fontId="3" fillId="37" borderId="0" xfId="0" applyFont="1" applyFill="1" applyAlignment="1">
      <alignment vertical="top" wrapText="1"/>
    </xf>
    <xf numFmtId="0" fontId="0" fillId="39" borderId="0" xfId="0" applyFill="1" applyAlignment="1">
      <alignment vertical="top" wrapText="1"/>
    </xf>
    <xf numFmtId="0" fontId="0" fillId="40" borderId="0" xfId="0" applyFill="1" applyAlignment="1">
      <alignment vertical="top" wrapText="1"/>
    </xf>
    <xf numFmtId="0" fontId="3" fillId="41" borderId="0" xfId="0" applyFont="1" applyFill="1" applyAlignment="1">
      <alignment wrapText="1"/>
    </xf>
    <xf numFmtId="0" fontId="0" fillId="43" borderId="0" xfId="0" applyFill="1" applyAlignment="1">
      <alignment wrapText="1"/>
    </xf>
    <xf numFmtId="0" fontId="0" fillId="44" borderId="0" xfId="0" applyFill="1" applyAlignment="1">
      <alignment wrapText="1"/>
    </xf>
    <xf numFmtId="0" fontId="1" fillId="2" borderId="0" xfId="0" applyFont="1" applyFill="1" applyAlignment="1">
      <alignment horizontal="left" vertical="top"/>
    </xf>
    <xf numFmtId="0" fontId="2" fillId="0" borderId="0" xfId="0" applyFont="1" applyAlignment="1">
      <alignment vertical="top" wrapText="1"/>
    </xf>
    <xf numFmtId="0" fontId="6" fillId="10" borderId="0" xfId="0" applyFont="1" applyFill="1" applyAlignment="1">
      <alignment vertical="top" wrapText="1"/>
    </xf>
    <xf numFmtId="0" fontId="4" fillId="2" borderId="0" xfId="0" applyFont="1" applyFill="1" applyAlignment="1">
      <alignment vertical="top"/>
    </xf>
    <xf numFmtId="0" fontId="5" fillId="8" borderId="0" xfId="0" applyFont="1" applyFill="1" applyAlignment="1">
      <alignment vertical="top" wrapText="1"/>
    </xf>
    <xf numFmtId="0" fontId="6" fillId="4" borderId="0" xfId="0" applyFont="1" applyFill="1" applyAlignment="1">
      <alignment vertical="top" wrapText="1"/>
    </xf>
    <xf numFmtId="0" fontId="7" fillId="9" borderId="0" xfId="0" applyFont="1" applyFill="1" applyAlignment="1">
      <alignment vertical="top"/>
    </xf>
    <xf numFmtId="0" fontId="4" fillId="2" borderId="0" xfId="0" applyFont="1" applyFill="1" applyAlignment="1">
      <alignment vertical="top" wrapText="1"/>
    </xf>
    <xf numFmtId="0" fontId="4" fillId="11" borderId="0" xfId="0" applyFont="1" applyFill="1" applyAlignment="1">
      <alignment vertical="top"/>
    </xf>
    <xf numFmtId="0" fontId="2" fillId="12" borderId="0" xfId="0" applyFont="1" applyFill="1" applyAlignment="1">
      <alignment vertical="top" wrapText="1"/>
    </xf>
    <xf numFmtId="0" fontId="7" fillId="14" borderId="0" xfId="0" applyFont="1" applyFill="1" applyAlignment="1">
      <alignment vertical="top"/>
    </xf>
    <xf numFmtId="0" fontId="6" fillId="16" borderId="0" xfId="0" applyFont="1" applyFill="1" applyAlignment="1">
      <alignment vertical="top" wrapText="1"/>
    </xf>
    <xf numFmtId="0" fontId="4" fillId="17" borderId="0" xfId="0" applyFont="1" applyFill="1" applyAlignment="1">
      <alignment vertical="top"/>
    </xf>
    <xf numFmtId="0" fontId="8" fillId="18" borderId="0" xfId="0" applyFont="1" applyFill="1" applyAlignment="1">
      <alignment vertical="top" wrapText="1"/>
    </xf>
    <xf numFmtId="0" fontId="7" fillId="20" borderId="0" xfId="0" applyFont="1" applyFill="1" applyAlignment="1">
      <alignment vertical="top"/>
    </xf>
    <xf numFmtId="0" fontId="6" fillId="21" borderId="0" xfId="0" applyFont="1" applyFill="1" applyAlignment="1">
      <alignment vertical="top" wrapText="1"/>
    </xf>
    <xf numFmtId="0" fontId="6" fillId="27" borderId="0" xfId="0" applyFont="1" applyFill="1" applyAlignment="1">
      <alignment vertical="top" wrapText="1"/>
    </xf>
    <xf numFmtId="0" fontId="7" fillId="28" borderId="0" xfId="0" applyFont="1" applyFill="1" applyAlignment="1">
      <alignment vertical="top"/>
    </xf>
    <xf numFmtId="0" fontId="0" fillId="23" borderId="0" xfId="0" applyFill="1" applyAlignment="1">
      <alignment vertical="top" wrapText="1"/>
    </xf>
    <xf numFmtId="0" fontId="4" fillId="22" borderId="0" xfId="0" applyFont="1" applyFill="1" applyAlignment="1">
      <alignment vertical="top"/>
    </xf>
    <xf numFmtId="0" fontId="2" fillId="23" borderId="0" xfId="0" applyFont="1" applyFill="1" applyAlignment="1">
      <alignment vertical="top" wrapText="1"/>
    </xf>
    <xf numFmtId="0" fontId="7" fillId="24" borderId="0" xfId="0" applyFont="1" applyFill="1" applyAlignment="1">
      <alignment vertical="top"/>
    </xf>
    <xf numFmtId="0" fontId="6" fillId="25" borderId="0" xfId="0" applyFont="1" applyFill="1" applyAlignment="1">
      <alignment vertical="top" wrapText="1"/>
    </xf>
    <xf numFmtId="0" fontId="8" fillId="26" borderId="0" xfId="0" applyFont="1" applyFill="1" applyAlignment="1">
      <alignment vertical="top"/>
    </xf>
    <xf numFmtId="0" fontId="4" fillId="29" borderId="0" xfId="0" applyFont="1" applyFill="1"/>
    <xf numFmtId="0" fontId="2" fillId="30" borderId="0" xfId="0" applyFont="1" applyFill="1" applyAlignment="1">
      <alignment wrapText="1"/>
    </xf>
    <xf numFmtId="0" fontId="7" fillId="34" borderId="0" xfId="0" applyFont="1" applyFill="1"/>
    <xf numFmtId="0" fontId="6" fillId="35" borderId="0" xfId="0" applyFont="1" applyFill="1" applyAlignment="1">
      <alignment wrapText="1"/>
    </xf>
    <xf numFmtId="0" fontId="9" fillId="29" borderId="0" xfId="0" applyFont="1" applyFill="1"/>
    <xf numFmtId="0" fontId="2" fillId="0" borderId="0" xfId="0" applyFont="1" applyAlignment="1">
      <alignment wrapText="1"/>
    </xf>
    <xf numFmtId="0" fontId="3" fillId="29" borderId="0" xfId="0" applyFont="1" applyFill="1"/>
    <xf numFmtId="0" fontId="6" fillId="30" borderId="0" xfId="0" applyFont="1" applyFill="1" applyAlignment="1">
      <alignment wrapText="1"/>
    </xf>
    <xf numFmtId="0" fontId="1" fillId="37" borderId="0" xfId="0" applyFont="1" applyFill="1" applyAlignment="1">
      <alignment vertical="top"/>
    </xf>
    <xf numFmtId="0" fontId="2" fillId="38" borderId="0" xfId="0" applyFont="1" applyFill="1" applyAlignment="1">
      <alignment vertical="top" wrapText="1"/>
    </xf>
    <xf numFmtId="0" fontId="4" fillId="37" borderId="0" xfId="0" applyFont="1" applyFill="1"/>
    <xf numFmtId="0" fontId="1" fillId="41" borderId="0" xfId="0" applyFont="1" applyFill="1" applyAlignment="1">
      <alignment wrapText="1"/>
    </xf>
    <xf numFmtId="0" fontId="2" fillId="42" borderId="0" xfId="0" applyFont="1" applyFill="1" applyAlignment="1">
      <alignment wrapText="1"/>
    </xf>
    <xf numFmtId="0" fontId="10" fillId="45" borderId="0" xfId="0" applyFont="1" applyFill="1" applyAlignment="1">
      <alignment wrapText="1"/>
    </xf>
    <xf numFmtId="0" fontId="6" fillId="45" borderId="0" xfId="0" applyFont="1" applyFill="1" applyAlignment="1">
      <alignment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
  <sheetViews>
    <sheetView tabSelected="1" workbookViewId="0">
      <selection activeCell="A5" sqref="A5"/>
    </sheetView>
  </sheetViews>
  <sheetFormatPr defaultRowHeight="14"/>
  <cols>
    <col min="1" max="1" width="12" customWidth="1"/>
    <col min="2" max="2" width="42" customWidth="1"/>
    <col min="3" max="3" width="22" customWidth="1"/>
    <col min="4" max="4" width="19" customWidth="1"/>
    <col min="5" max="5" width="18" customWidth="1"/>
    <col min="6" max="6" width="45" customWidth="1"/>
  </cols>
  <sheetData>
    <row r="1" spans="1:26" ht="19">
      <c r="A1" s="45" t="s">
        <v>2218</v>
      </c>
      <c r="B1" s="45"/>
      <c r="C1" s="45"/>
      <c r="D1" s="45"/>
      <c r="E1" s="45"/>
      <c r="F1" s="45"/>
      <c r="G1" s="3"/>
      <c r="H1" s="3"/>
      <c r="I1" s="3"/>
      <c r="J1" s="3"/>
      <c r="K1" s="3"/>
      <c r="L1" s="3"/>
      <c r="M1" s="3"/>
      <c r="N1" s="3"/>
      <c r="O1" s="3"/>
      <c r="P1" s="3"/>
      <c r="Q1" s="3"/>
      <c r="R1" s="3"/>
      <c r="S1" s="3"/>
      <c r="T1" s="3"/>
      <c r="U1" s="3"/>
      <c r="V1" s="3"/>
      <c r="W1" s="3"/>
      <c r="X1" s="3"/>
      <c r="Y1" s="3"/>
      <c r="Z1" s="3"/>
    </row>
    <row r="2" spans="1:26" ht="14.5">
      <c r="A2" s="46" t="s">
        <v>0</v>
      </c>
      <c r="B2" s="46"/>
      <c r="C2" s="46"/>
      <c r="D2" s="46"/>
      <c r="E2" s="46"/>
      <c r="F2" s="46"/>
      <c r="G2" s="3"/>
      <c r="H2" s="3"/>
      <c r="I2" s="3"/>
      <c r="J2" s="3"/>
      <c r="K2" s="3"/>
      <c r="L2" s="3"/>
      <c r="M2" s="3"/>
      <c r="N2" s="3"/>
      <c r="O2" s="3"/>
      <c r="P2" s="3"/>
      <c r="Q2" s="3"/>
      <c r="R2" s="3"/>
      <c r="S2" s="3"/>
      <c r="T2" s="3"/>
      <c r="U2" s="3"/>
      <c r="V2" s="3"/>
      <c r="W2" s="3"/>
      <c r="X2" s="3"/>
      <c r="Y2" s="3"/>
      <c r="Z2" s="3"/>
    </row>
    <row r="3" spans="1:26">
      <c r="A3" s="3"/>
      <c r="B3" s="3"/>
      <c r="C3" s="3"/>
      <c r="D3" s="3"/>
      <c r="E3" s="3"/>
      <c r="F3" s="3"/>
      <c r="G3" s="3"/>
      <c r="H3" s="3"/>
      <c r="I3" s="3"/>
      <c r="J3" s="3"/>
      <c r="K3" s="3"/>
      <c r="L3" s="3"/>
      <c r="M3" s="3"/>
      <c r="N3" s="3"/>
      <c r="O3" s="3"/>
      <c r="P3" s="3"/>
      <c r="Q3" s="3"/>
      <c r="R3" s="3"/>
      <c r="S3" s="3"/>
      <c r="T3" s="3"/>
      <c r="U3" s="3"/>
      <c r="V3" s="3"/>
      <c r="W3" s="3"/>
      <c r="X3" s="3"/>
      <c r="Y3" s="3"/>
      <c r="Z3" s="3"/>
    </row>
    <row r="4" spans="1:26" ht="28">
      <c r="A4" s="4" t="s">
        <v>1</v>
      </c>
      <c r="B4" s="4" t="s">
        <v>2</v>
      </c>
      <c r="C4" s="4" t="s">
        <v>3</v>
      </c>
      <c r="D4" s="4" t="s">
        <v>4</v>
      </c>
      <c r="E4" s="4" t="s">
        <v>5</v>
      </c>
      <c r="F4" s="4" t="s">
        <v>6</v>
      </c>
      <c r="G4" s="3"/>
      <c r="H4" s="3"/>
      <c r="I4" s="3"/>
      <c r="J4" s="3"/>
      <c r="K4" s="3"/>
      <c r="L4" s="3"/>
      <c r="M4" s="3"/>
      <c r="N4" s="3"/>
      <c r="O4" s="3"/>
      <c r="P4" s="3"/>
      <c r="Q4" s="3"/>
      <c r="R4" s="3"/>
      <c r="S4" s="3"/>
      <c r="T4" s="3"/>
      <c r="U4" s="3"/>
      <c r="V4" s="3"/>
      <c r="W4" s="3"/>
      <c r="X4" s="3"/>
      <c r="Y4" s="3"/>
      <c r="Z4" s="3"/>
    </row>
    <row r="5" spans="1:26" ht="182">
      <c r="A5" s="5" t="s">
        <v>7</v>
      </c>
      <c r="B5" s="5" t="s">
        <v>8</v>
      </c>
      <c r="C5" s="5" t="s">
        <v>9</v>
      </c>
      <c r="D5" s="5" t="s">
        <v>10</v>
      </c>
      <c r="E5" s="5" t="s">
        <v>11</v>
      </c>
      <c r="F5" s="5" t="s">
        <v>2219</v>
      </c>
      <c r="G5" s="3"/>
      <c r="H5" s="3"/>
      <c r="I5" s="3"/>
      <c r="J5" s="3"/>
      <c r="K5" s="3"/>
      <c r="L5" s="3"/>
      <c r="M5" s="3"/>
      <c r="N5" s="3"/>
      <c r="O5" s="3"/>
      <c r="P5" s="3"/>
      <c r="Q5" s="3"/>
      <c r="R5" s="3"/>
      <c r="S5" s="3"/>
      <c r="T5" s="3"/>
      <c r="U5" s="3"/>
      <c r="V5" s="3"/>
      <c r="W5" s="3"/>
      <c r="X5" s="3"/>
      <c r="Y5" s="3"/>
      <c r="Z5" s="3"/>
    </row>
    <row r="6" spans="1:26" ht="70">
      <c r="A6" s="6" t="s">
        <v>12</v>
      </c>
      <c r="B6" s="6" t="s">
        <v>13</v>
      </c>
      <c r="C6" s="6" t="s">
        <v>9</v>
      </c>
      <c r="D6" s="6" t="s">
        <v>14</v>
      </c>
      <c r="E6" s="6" t="s">
        <v>15</v>
      </c>
      <c r="F6" s="6" t="s">
        <v>16</v>
      </c>
      <c r="G6" s="3"/>
      <c r="H6" s="3"/>
      <c r="I6" s="3"/>
      <c r="J6" s="3"/>
      <c r="K6" s="3"/>
      <c r="L6" s="3"/>
      <c r="M6" s="3"/>
      <c r="N6" s="3"/>
      <c r="O6" s="3"/>
      <c r="P6" s="3"/>
      <c r="Q6" s="3"/>
      <c r="R6" s="3"/>
      <c r="S6" s="3"/>
      <c r="T6" s="3"/>
      <c r="U6" s="3"/>
      <c r="V6" s="3"/>
      <c r="W6" s="3"/>
      <c r="X6" s="3"/>
      <c r="Y6" s="3"/>
      <c r="Z6" s="3"/>
    </row>
    <row r="7" spans="1:26" ht="84">
      <c r="A7" s="7" t="s">
        <v>17</v>
      </c>
      <c r="B7" s="7" t="s">
        <v>18</v>
      </c>
      <c r="C7" s="7" t="s">
        <v>19</v>
      </c>
      <c r="D7" s="7" t="s">
        <v>20</v>
      </c>
      <c r="E7" s="7" t="s">
        <v>21</v>
      </c>
      <c r="F7" s="7" t="s">
        <v>22</v>
      </c>
      <c r="G7" s="3"/>
      <c r="H7" s="3"/>
      <c r="I7" s="3"/>
      <c r="J7" s="3"/>
      <c r="K7" s="3"/>
      <c r="L7" s="3"/>
      <c r="M7" s="3"/>
      <c r="N7" s="3"/>
      <c r="O7" s="3"/>
      <c r="P7" s="3"/>
      <c r="Q7" s="3"/>
      <c r="R7" s="3"/>
      <c r="S7" s="3"/>
      <c r="T7" s="3"/>
      <c r="U7" s="3"/>
      <c r="V7" s="3"/>
      <c r="W7" s="3"/>
      <c r="X7" s="3"/>
      <c r="Y7" s="3"/>
      <c r="Z7" s="3"/>
    </row>
    <row r="8" spans="1:26" ht="56">
      <c r="A8" s="8" t="s">
        <v>23</v>
      </c>
      <c r="B8" s="8" t="s">
        <v>24</v>
      </c>
      <c r="C8" s="8" t="s">
        <v>19</v>
      </c>
      <c r="D8" s="8" t="s">
        <v>25</v>
      </c>
      <c r="E8" s="8" t="s">
        <v>26</v>
      </c>
      <c r="F8" s="8" t="s">
        <v>27</v>
      </c>
      <c r="G8" s="3"/>
      <c r="H8" s="3"/>
      <c r="I8" s="3"/>
      <c r="J8" s="3"/>
      <c r="K8" s="3"/>
      <c r="L8" s="3"/>
      <c r="M8" s="3"/>
      <c r="N8" s="3"/>
      <c r="O8" s="3"/>
      <c r="P8" s="3"/>
      <c r="Q8" s="3"/>
      <c r="R8" s="3"/>
      <c r="S8" s="3"/>
      <c r="T8" s="3"/>
      <c r="U8" s="3"/>
      <c r="V8" s="3"/>
      <c r="W8" s="3"/>
      <c r="X8" s="3"/>
      <c r="Y8" s="3"/>
      <c r="Z8" s="3"/>
    </row>
    <row r="9" spans="1:26" ht="42">
      <c r="A9" s="9" t="s">
        <v>28</v>
      </c>
      <c r="B9" s="9" t="s">
        <v>29</v>
      </c>
      <c r="C9" s="9" t="s">
        <v>19</v>
      </c>
      <c r="D9" s="9" t="s">
        <v>25</v>
      </c>
      <c r="E9" s="9" t="s">
        <v>30</v>
      </c>
      <c r="F9" s="9" t="s">
        <v>31</v>
      </c>
      <c r="G9" s="3"/>
      <c r="H9" s="3"/>
      <c r="I9" s="3"/>
      <c r="J9" s="3"/>
      <c r="K9" s="3"/>
      <c r="L9" s="3"/>
      <c r="M9" s="3"/>
      <c r="N9" s="3"/>
      <c r="O9" s="3"/>
      <c r="P9" s="3"/>
      <c r="Q9" s="3"/>
      <c r="R9" s="3"/>
      <c r="S9" s="3"/>
      <c r="T9" s="3"/>
      <c r="U9" s="3"/>
      <c r="V9" s="3"/>
      <c r="W9" s="3"/>
      <c r="X9" s="3"/>
      <c r="Y9" s="3"/>
      <c r="Z9" s="3"/>
    </row>
    <row r="10" spans="1:26">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2">
    <mergeCell ref="A1:F1"/>
    <mergeCell ref="A2:F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41"/>
  <sheetViews>
    <sheetView workbookViewId="0"/>
  </sheetViews>
  <sheetFormatPr defaultRowHeight="14"/>
  <cols>
    <col min="1" max="1" width="13" customWidth="1"/>
    <col min="2" max="2" width="18" customWidth="1"/>
    <col min="3" max="3" width="16" customWidth="1"/>
    <col min="4" max="4" width="22" customWidth="1"/>
    <col min="5" max="5" width="37" customWidth="1"/>
    <col min="6" max="7" width="18" customWidth="1"/>
    <col min="8" max="8" width="20" customWidth="1"/>
    <col min="9" max="9" width="30" customWidth="1"/>
    <col min="10" max="10" width="18" customWidth="1"/>
    <col min="11" max="11" width="20" customWidth="1"/>
    <col min="12" max="12" width="58" customWidth="1"/>
    <col min="13" max="14" width="15" customWidth="1"/>
    <col min="15" max="15" width="22" customWidth="1"/>
    <col min="16" max="16" width="56" customWidth="1"/>
    <col min="17" max="17" width="58" customWidth="1"/>
    <col min="18" max="18" width="24" customWidth="1"/>
    <col min="19" max="19" width="45" customWidth="1"/>
    <col min="20" max="20" width="40" customWidth="1"/>
    <col min="21" max="21" width="34" customWidth="1"/>
    <col min="22" max="22" width="42" customWidth="1"/>
    <col min="23" max="23" width="38" customWidth="1"/>
  </cols>
  <sheetData>
    <row r="1" spans="1:25" ht="18">
      <c r="A1" s="69" t="s">
        <v>662</v>
      </c>
      <c r="B1" s="69"/>
      <c r="C1" s="69"/>
      <c r="D1" s="69"/>
      <c r="E1" s="69"/>
      <c r="F1" s="69"/>
      <c r="G1" s="69"/>
      <c r="H1" s="69"/>
      <c r="I1" s="69"/>
      <c r="J1" s="69"/>
      <c r="K1" s="69"/>
      <c r="L1" s="69"/>
      <c r="M1" s="69"/>
      <c r="N1" s="69"/>
      <c r="O1" s="69"/>
      <c r="P1" s="69"/>
      <c r="Q1" s="69"/>
      <c r="R1" s="69"/>
      <c r="S1" s="69"/>
      <c r="T1" s="69"/>
      <c r="U1" s="69"/>
      <c r="V1" s="69"/>
      <c r="X1" s="31" t="s">
        <v>663</v>
      </c>
      <c r="Y1" s="31" t="s">
        <v>664</v>
      </c>
    </row>
    <row r="2" spans="1:25" ht="14.5">
      <c r="A2" s="70" t="s">
        <v>665</v>
      </c>
      <c r="B2" s="70"/>
      <c r="C2" s="70"/>
      <c r="D2" s="70"/>
      <c r="E2" s="70"/>
      <c r="F2" s="70"/>
      <c r="G2" s="70"/>
      <c r="H2" s="70"/>
      <c r="I2" s="70"/>
      <c r="J2" s="70"/>
      <c r="K2" s="70"/>
      <c r="L2" s="70"/>
      <c r="M2" s="70"/>
      <c r="N2" s="70"/>
      <c r="O2" s="70"/>
      <c r="P2" s="70"/>
      <c r="Q2" s="70"/>
      <c r="R2" s="70"/>
      <c r="S2" s="70"/>
      <c r="T2" s="70"/>
      <c r="U2" s="70"/>
      <c r="V2" s="70"/>
      <c r="X2" t="s">
        <v>666</v>
      </c>
      <c r="Y2">
        <v>1</v>
      </c>
    </row>
    <row r="3" spans="1:25">
      <c r="X3" t="s">
        <v>12</v>
      </c>
      <c r="Y3">
        <v>2</v>
      </c>
    </row>
    <row r="4" spans="1:25" ht="28">
      <c r="A4" s="32" t="s">
        <v>667</v>
      </c>
      <c r="B4" s="32" t="s">
        <v>668</v>
      </c>
      <c r="C4" s="32" t="s">
        <v>669</v>
      </c>
      <c r="D4" s="32" t="s">
        <v>670</v>
      </c>
      <c r="E4" s="32" t="s">
        <v>671</v>
      </c>
      <c r="F4" s="32" t="s">
        <v>672</v>
      </c>
      <c r="G4" s="32" t="s">
        <v>673</v>
      </c>
      <c r="H4" s="32" t="s">
        <v>674</v>
      </c>
      <c r="I4" s="32" t="s">
        <v>663</v>
      </c>
      <c r="J4" s="32" t="s">
        <v>675</v>
      </c>
      <c r="K4" s="32" t="s">
        <v>676</v>
      </c>
      <c r="L4" s="32" t="s">
        <v>677</v>
      </c>
      <c r="M4" s="32" t="s">
        <v>678</v>
      </c>
      <c r="N4" s="32" t="s">
        <v>679</v>
      </c>
      <c r="O4" s="32" t="s">
        <v>92</v>
      </c>
      <c r="P4" s="32" t="s">
        <v>680</v>
      </c>
      <c r="Q4" s="32" t="s">
        <v>681</v>
      </c>
      <c r="R4" s="32" t="s">
        <v>682</v>
      </c>
      <c r="S4" s="32" t="s">
        <v>93</v>
      </c>
      <c r="T4" s="32" t="s">
        <v>683</v>
      </c>
      <c r="U4" s="32" t="s">
        <v>684</v>
      </c>
      <c r="V4" s="32" t="s">
        <v>685</v>
      </c>
      <c r="W4" s="1" t="s">
        <v>686</v>
      </c>
      <c r="X4" t="s">
        <v>687</v>
      </c>
      <c r="Y4">
        <v>1</v>
      </c>
    </row>
    <row r="5" spans="1:25" ht="56">
      <c r="A5" s="1" t="s">
        <v>688</v>
      </c>
      <c r="B5" s="1" t="s">
        <v>689</v>
      </c>
      <c r="C5" s="1" t="s">
        <v>139</v>
      </c>
      <c r="D5" s="1" t="s">
        <v>690</v>
      </c>
      <c r="E5" s="1" t="s">
        <v>691</v>
      </c>
      <c r="F5" s="2">
        <v>4414</v>
      </c>
      <c r="G5" s="2">
        <v>4414</v>
      </c>
      <c r="H5" s="1" t="s">
        <v>692</v>
      </c>
      <c r="I5" s="1" t="s">
        <v>17</v>
      </c>
      <c r="J5" s="1" t="s">
        <v>19</v>
      </c>
      <c r="K5" s="2"/>
      <c r="L5" s="1" t="s">
        <v>693</v>
      </c>
      <c r="M5" s="1" t="s">
        <v>146</v>
      </c>
      <c r="N5" s="1" t="s">
        <v>694</v>
      </c>
      <c r="O5" s="1" t="s">
        <v>695</v>
      </c>
      <c r="P5" s="1" t="s">
        <v>320</v>
      </c>
      <c r="Q5" s="1" t="s">
        <v>696</v>
      </c>
      <c r="R5" s="1" t="s">
        <v>697</v>
      </c>
      <c r="S5" s="1" t="s">
        <v>698</v>
      </c>
      <c r="T5" s="1" t="s">
        <v>699</v>
      </c>
      <c r="U5" s="1" t="s">
        <v>700</v>
      </c>
      <c r="V5" s="1" t="s">
        <v>701</v>
      </c>
      <c r="W5" s="1"/>
      <c r="X5" t="s">
        <v>17</v>
      </c>
      <c r="Y5">
        <v>24</v>
      </c>
    </row>
    <row r="6" spans="1:25" ht="56">
      <c r="A6" s="1" t="s">
        <v>702</v>
      </c>
      <c r="B6" s="1" t="s">
        <v>689</v>
      </c>
      <c r="C6" s="1" t="s">
        <v>139</v>
      </c>
      <c r="D6" s="1" t="s">
        <v>703</v>
      </c>
      <c r="E6" s="1" t="s">
        <v>704</v>
      </c>
      <c r="F6" s="2">
        <v>752</v>
      </c>
      <c r="G6" s="2">
        <v>752</v>
      </c>
      <c r="H6" s="1" t="s">
        <v>692</v>
      </c>
      <c r="I6" s="1" t="s">
        <v>17</v>
      </c>
      <c r="J6" s="1" t="s">
        <v>19</v>
      </c>
      <c r="K6" s="2"/>
      <c r="L6" s="1" t="s">
        <v>705</v>
      </c>
      <c r="M6" s="1" t="s">
        <v>102</v>
      </c>
      <c r="N6" s="1" t="s">
        <v>694</v>
      </c>
      <c r="O6" s="1" t="s">
        <v>695</v>
      </c>
      <c r="P6" s="1" t="s">
        <v>320</v>
      </c>
      <c r="Q6" s="1" t="s">
        <v>706</v>
      </c>
      <c r="R6" s="1" t="s">
        <v>697</v>
      </c>
      <c r="S6" s="1" t="s">
        <v>698</v>
      </c>
      <c r="T6" s="1" t="s">
        <v>707</v>
      </c>
      <c r="U6" s="1" t="s">
        <v>708</v>
      </c>
      <c r="V6" s="1" t="s">
        <v>453</v>
      </c>
      <c r="W6" s="1"/>
      <c r="X6" t="s">
        <v>709</v>
      </c>
      <c r="Y6">
        <v>3</v>
      </c>
    </row>
    <row r="7" spans="1:25" ht="56">
      <c r="A7" s="1" t="s">
        <v>710</v>
      </c>
      <c r="B7" s="1" t="s">
        <v>711</v>
      </c>
      <c r="C7" s="1" t="s">
        <v>139</v>
      </c>
      <c r="D7" s="1" t="s">
        <v>246</v>
      </c>
      <c r="E7" s="1" t="s">
        <v>712</v>
      </c>
      <c r="F7" s="2">
        <v>2448.6336609999998</v>
      </c>
      <c r="G7" s="2">
        <v>2448.6336609999998</v>
      </c>
      <c r="H7" s="1" t="s">
        <v>692</v>
      </c>
      <c r="I7" s="1" t="s">
        <v>687</v>
      </c>
      <c r="J7" s="1" t="s">
        <v>9</v>
      </c>
      <c r="K7" s="2">
        <v>2014.3</v>
      </c>
      <c r="L7" s="1" t="s">
        <v>713</v>
      </c>
      <c r="M7" s="1" t="s">
        <v>74</v>
      </c>
      <c r="N7" s="1" t="s">
        <v>694</v>
      </c>
      <c r="O7" s="1" t="s">
        <v>714</v>
      </c>
      <c r="P7" s="1" t="s">
        <v>116</v>
      </c>
      <c r="Q7" s="1" t="s">
        <v>715</v>
      </c>
      <c r="R7" s="1" t="s">
        <v>716</v>
      </c>
      <c r="S7" s="1" t="s">
        <v>717</v>
      </c>
      <c r="T7" s="1" t="s">
        <v>718</v>
      </c>
      <c r="U7" s="1" t="s">
        <v>719</v>
      </c>
      <c r="V7" s="1" t="s">
        <v>720</v>
      </c>
      <c r="W7" s="1"/>
      <c r="X7" t="s">
        <v>721</v>
      </c>
      <c r="Y7">
        <v>2</v>
      </c>
    </row>
    <row r="8" spans="1:25" ht="70">
      <c r="A8" s="1" t="s">
        <v>722</v>
      </c>
      <c r="B8" s="1" t="s">
        <v>711</v>
      </c>
      <c r="C8" s="1" t="s">
        <v>139</v>
      </c>
      <c r="D8" s="1" t="s">
        <v>723</v>
      </c>
      <c r="E8" s="1" t="s">
        <v>724</v>
      </c>
      <c r="F8" s="2">
        <v>0</v>
      </c>
      <c r="G8" s="2">
        <v>0</v>
      </c>
      <c r="H8" s="1" t="s">
        <v>725</v>
      </c>
      <c r="I8" s="1" t="s">
        <v>666</v>
      </c>
      <c r="J8" s="1" t="s">
        <v>19</v>
      </c>
      <c r="K8" s="2"/>
      <c r="L8" s="1" t="s">
        <v>726</v>
      </c>
      <c r="M8" s="1" t="s">
        <v>102</v>
      </c>
      <c r="N8" s="1" t="s">
        <v>102</v>
      </c>
      <c r="O8" s="1" t="s">
        <v>118</v>
      </c>
      <c r="P8" s="1" t="s">
        <v>116</v>
      </c>
      <c r="Q8" s="1" t="s">
        <v>727</v>
      </c>
      <c r="R8" s="1" t="s">
        <v>728</v>
      </c>
      <c r="S8" s="1" t="s">
        <v>717</v>
      </c>
      <c r="T8" s="1" t="s">
        <v>729</v>
      </c>
      <c r="U8" s="1" t="s">
        <v>730</v>
      </c>
      <c r="V8" s="1" t="s">
        <v>731</v>
      </c>
      <c r="W8" s="1" t="s">
        <v>732</v>
      </c>
      <c r="X8" t="s">
        <v>733</v>
      </c>
      <c r="Y8">
        <v>1</v>
      </c>
    </row>
    <row r="9" spans="1:25" ht="42">
      <c r="A9" s="1" t="s">
        <v>734</v>
      </c>
      <c r="B9" s="1" t="s">
        <v>711</v>
      </c>
      <c r="C9" s="1" t="s">
        <v>139</v>
      </c>
      <c r="D9" s="1" t="s">
        <v>735</v>
      </c>
      <c r="E9" s="1" t="s">
        <v>736</v>
      </c>
      <c r="F9" s="2">
        <v>47.819257</v>
      </c>
      <c r="G9" s="2">
        <v>47.819257</v>
      </c>
      <c r="H9" s="1" t="s">
        <v>692</v>
      </c>
      <c r="I9" s="1" t="s">
        <v>17</v>
      </c>
      <c r="J9" s="1" t="s">
        <v>19</v>
      </c>
      <c r="K9" s="2"/>
      <c r="L9" s="1" t="s">
        <v>737</v>
      </c>
      <c r="M9" s="1" t="s">
        <v>74</v>
      </c>
      <c r="N9" s="1" t="s">
        <v>694</v>
      </c>
      <c r="O9" s="1" t="s">
        <v>714</v>
      </c>
      <c r="P9" s="1" t="s">
        <v>116</v>
      </c>
      <c r="Q9" s="1" t="s">
        <v>738</v>
      </c>
      <c r="R9" s="1" t="s">
        <v>697</v>
      </c>
      <c r="S9" s="1" t="s">
        <v>698</v>
      </c>
      <c r="T9" s="1" t="s">
        <v>739</v>
      </c>
      <c r="U9" s="1" t="s">
        <v>139</v>
      </c>
      <c r="V9" s="1" t="s">
        <v>740</v>
      </c>
      <c r="W9" s="1"/>
      <c r="X9" t="s">
        <v>741</v>
      </c>
      <c r="Y9">
        <v>3</v>
      </c>
    </row>
    <row r="10" spans="1:25" ht="42">
      <c r="A10" s="1" t="s">
        <v>742</v>
      </c>
      <c r="B10" s="1" t="s">
        <v>711</v>
      </c>
      <c r="C10" s="1" t="s">
        <v>139</v>
      </c>
      <c r="D10" s="1" t="s">
        <v>743</v>
      </c>
      <c r="E10" s="1" t="s">
        <v>744</v>
      </c>
      <c r="F10" s="2">
        <v>429.72459600000002</v>
      </c>
      <c r="G10" s="2">
        <v>429.72459600000002</v>
      </c>
      <c r="H10" s="1" t="s">
        <v>692</v>
      </c>
      <c r="I10" s="1" t="s">
        <v>17</v>
      </c>
      <c r="J10" s="1" t="s">
        <v>19</v>
      </c>
      <c r="K10" s="2"/>
      <c r="L10" s="1" t="s">
        <v>745</v>
      </c>
      <c r="M10" s="1" t="s">
        <v>74</v>
      </c>
      <c r="N10" s="1" t="s">
        <v>694</v>
      </c>
      <c r="O10" s="1" t="s">
        <v>714</v>
      </c>
      <c r="P10" s="1" t="s">
        <v>116</v>
      </c>
      <c r="Q10" s="1" t="s">
        <v>746</v>
      </c>
      <c r="R10" s="1" t="s">
        <v>697</v>
      </c>
      <c r="S10" s="1" t="s">
        <v>698</v>
      </c>
      <c r="T10" s="1" t="s">
        <v>747</v>
      </c>
      <c r="U10" s="1" t="s">
        <v>748</v>
      </c>
      <c r="V10" s="1" t="s">
        <v>453</v>
      </c>
      <c r="W10" s="1"/>
    </row>
    <row r="11" spans="1:25" ht="84">
      <c r="A11" s="1" t="s">
        <v>749</v>
      </c>
      <c r="B11" s="1" t="s">
        <v>711</v>
      </c>
      <c r="C11" s="1" t="s">
        <v>139</v>
      </c>
      <c r="D11" s="1" t="s">
        <v>750</v>
      </c>
      <c r="E11" s="1" t="s">
        <v>751</v>
      </c>
      <c r="F11" s="2">
        <v>210.884186</v>
      </c>
      <c r="G11" s="2">
        <v>210.884186</v>
      </c>
      <c r="H11" s="1" t="s">
        <v>692</v>
      </c>
      <c r="I11" s="1" t="s">
        <v>17</v>
      </c>
      <c r="J11" s="1" t="s">
        <v>19</v>
      </c>
      <c r="K11" s="2"/>
      <c r="L11" s="1" t="s">
        <v>752</v>
      </c>
      <c r="M11" s="1" t="s">
        <v>146</v>
      </c>
      <c r="N11" s="1" t="s">
        <v>694</v>
      </c>
      <c r="O11" s="1" t="s">
        <v>714</v>
      </c>
      <c r="P11" s="1" t="s">
        <v>116</v>
      </c>
      <c r="Q11" s="1" t="s">
        <v>753</v>
      </c>
      <c r="R11" s="1" t="s">
        <v>697</v>
      </c>
      <c r="S11" s="1" t="s">
        <v>698</v>
      </c>
      <c r="T11" s="1" t="s">
        <v>747</v>
      </c>
      <c r="U11" s="1" t="s">
        <v>754</v>
      </c>
      <c r="V11" s="1" t="s">
        <v>453</v>
      </c>
      <c r="W11" s="1" t="s">
        <v>755</v>
      </c>
    </row>
    <row r="12" spans="1:25" ht="28">
      <c r="A12" s="1" t="s">
        <v>756</v>
      </c>
      <c r="B12" s="1" t="s">
        <v>757</v>
      </c>
      <c r="C12" s="1" t="s">
        <v>139</v>
      </c>
      <c r="D12" s="1" t="s">
        <v>758</v>
      </c>
      <c r="E12" s="1" t="s">
        <v>106</v>
      </c>
      <c r="F12" s="2"/>
      <c r="G12" s="2">
        <v>0</v>
      </c>
      <c r="H12" s="1" t="s">
        <v>759</v>
      </c>
      <c r="I12" s="1" t="s">
        <v>17</v>
      </c>
      <c r="J12" s="1" t="s">
        <v>19</v>
      </c>
      <c r="K12" s="2"/>
      <c r="L12" s="1" t="s">
        <v>760</v>
      </c>
      <c r="M12" s="1" t="s">
        <v>74</v>
      </c>
      <c r="N12" s="1" t="s">
        <v>102</v>
      </c>
      <c r="O12" s="1" t="s">
        <v>111</v>
      </c>
      <c r="P12" s="1" t="s">
        <v>108</v>
      </c>
      <c r="Q12" s="1" t="s">
        <v>761</v>
      </c>
      <c r="R12" s="1" t="s">
        <v>697</v>
      </c>
      <c r="S12" s="1" t="s">
        <v>698</v>
      </c>
      <c r="T12" s="1" t="s">
        <v>762</v>
      </c>
      <c r="U12" s="1" t="s">
        <v>763</v>
      </c>
      <c r="V12" s="1" t="s">
        <v>764</v>
      </c>
      <c r="W12" s="1"/>
    </row>
    <row r="13" spans="1:25" ht="28">
      <c r="A13" s="1" t="s">
        <v>765</v>
      </c>
      <c r="B13" s="1" t="s">
        <v>757</v>
      </c>
      <c r="C13" s="1" t="s">
        <v>139</v>
      </c>
      <c r="D13" s="1" t="s">
        <v>766</v>
      </c>
      <c r="E13" s="1" t="s">
        <v>767</v>
      </c>
      <c r="F13" s="2"/>
      <c r="G13" s="2">
        <v>0</v>
      </c>
      <c r="H13" s="1" t="s">
        <v>759</v>
      </c>
      <c r="I13" s="1" t="s">
        <v>17</v>
      </c>
      <c r="J13" s="1" t="s">
        <v>19</v>
      </c>
      <c r="K13" s="2"/>
      <c r="L13" s="1" t="s">
        <v>768</v>
      </c>
      <c r="M13" s="1" t="s">
        <v>74</v>
      </c>
      <c r="N13" s="1" t="s">
        <v>102</v>
      </c>
      <c r="O13" s="1" t="s">
        <v>111</v>
      </c>
      <c r="P13" s="1" t="s">
        <v>769</v>
      </c>
      <c r="Q13" s="1" t="s">
        <v>770</v>
      </c>
      <c r="R13" s="1" t="s">
        <v>697</v>
      </c>
      <c r="S13" s="1" t="s">
        <v>698</v>
      </c>
      <c r="T13" s="1" t="s">
        <v>762</v>
      </c>
      <c r="U13" s="1" t="s">
        <v>771</v>
      </c>
      <c r="V13" s="1" t="s">
        <v>772</v>
      </c>
      <c r="W13" s="1"/>
    </row>
    <row r="14" spans="1:25" ht="56">
      <c r="A14" s="1" t="s">
        <v>773</v>
      </c>
      <c r="B14" s="1" t="s">
        <v>497</v>
      </c>
      <c r="C14" s="1" t="s">
        <v>139</v>
      </c>
      <c r="D14" s="1" t="s">
        <v>774</v>
      </c>
      <c r="E14" s="1" t="s">
        <v>775</v>
      </c>
      <c r="F14" s="2">
        <v>286</v>
      </c>
      <c r="G14" s="2">
        <v>286</v>
      </c>
      <c r="H14" s="1" t="s">
        <v>692</v>
      </c>
      <c r="I14" s="1" t="s">
        <v>17</v>
      </c>
      <c r="J14" s="1" t="s">
        <v>19</v>
      </c>
      <c r="K14" s="2"/>
      <c r="L14" s="1" t="s">
        <v>776</v>
      </c>
      <c r="M14" s="1" t="s">
        <v>102</v>
      </c>
      <c r="N14" s="1" t="s">
        <v>694</v>
      </c>
      <c r="O14" s="1" t="s">
        <v>695</v>
      </c>
      <c r="P14" s="1" t="s">
        <v>320</v>
      </c>
      <c r="Q14" s="1" t="s">
        <v>777</v>
      </c>
      <c r="R14" s="1" t="s">
        <v>697</v>
      </c>
      <c r="S14" s="1" t="s">
        <v>698</v>
      </c>
      <c r="T14" s="1" t="s">
        <v>778</v>
      </c>
      <c r="U14" s="1" t="s">
        <v>779</v>
      </c>
      <c r="V14" s="1" t="s">
        <v>780</v>
      </c>
      <c r="W14" s="1"/>
    </row>
    <row r="15" spans="1:25" ht="56">
      <c r="A15" s="1" t="s">
        <v>781</v>
      </c>
      <c r="B15" s="1" t="s">
        <v>497</v>
      </c>
      <c r="C15" s="1" t="s">
        <v>139</v>
      </c>
      <c r="D15" s="1" t="s">
        <v>782</v>
      </c>
      <c r="E15" s="1" t="s">
        <v>783</v>
      </c>
      <c r="F15" s="2">
        <v>144</v>
      </c>
      <c r="G15" s="2">
        <v>0</v>
      </c>
      <c r="H15" s="1" t="s">
        <v>759</v>
      </c>
      <c r="I15" s="1" t="s">
        <v>17</v>
      </c>
      <c r="J15" s="1" t="s">
        <v>19</v>
      </c>
      <c r="K15" s="2"/>
      <c r="L15" s="1" t="s">
        <v>784</v>
      </c>
      <c r="M15" s="1" t="s">
        <v>146</v>
      </c>
      <c r="N15" s="1" t="s">
        <v>694</v>
      </c>
      <c r="O15" s="1" t="s">
        <v>785</v>
      </c>
      <c r="P15" s="1" t="s">
        <v>320</v>
      </c>
      <c r="Q15" s="1" t="s">
        <v>786</v>
      </c>
      <c r="R15" s="1" t="s">
        <v>697</v>
      </c>
      <c r="S15" s="1" t="s">
        <v>698</v>
      </c>
      <c r="T15" s="1" t="s">
        <v>739</v>
      </c>
      <c r="U15" s="1" t="s">
        <v>787</v>
      </c>
      <c r="V15" s="1" t="s">
        <v>788</v>
      </c>
      <c r="W15" s="1"/>
    </row>
    <row r="16" spans="1:25" ht="28">
      <c r="A16" s="1" t="s">
        <v>789</v>
      </c>
      <c r="B16" s="1" t="s">
        <v>497</v>
      </c>
      <c r="C16" s="1" t="s">
        <v>139</v>
      </c>
      <c r="D16" s="1" t="s">
        <v>790</v>
      </c>
      <c r="E16" s="1" t="s">
        <v>791</v>
      </c>
      <c r="F16" s="2"/>
      <c r="G16" s="2">
        <v>0</v>
      </c>
      <c r="H16" s="1" t="s">
        <v>792</v>
      </c>
      <c r="I16" s="1" t="s">
        <v>709</v>
      </c>
      <c r="J16" s="1" t="s">
        <v>19</v>
      </c>
      <c r="K16" s="2"/>
      <c r="L16" s="1" t="s">
        <v>793</v>
      </c>
      <c r="M16" s="1" t="s">
        <v>146</v>
      </c>
      <c r="N16" s="1" t="s">
        <v>146</v>
      </c>
      <c r="O16" s="1" t="s">
        <v>794</v>
      </c>
      <c r="P16" s="1"/>
      <c r="Q16" s="1" t="s">
        <v>795</v>
      </c>
      <c r="R16" s="1" t="s">
        <v>697</v>
      </c>
      <c r="S16" s="1" t="s">
        <v>698</v>
      </c>
      <c r="T16" s="1" t="s">
        <v>796</v>
      </c>
      <c r="U16" s="1" t="s">
        <v>730</v>
      </c>
      <c r="V16" s="1" t="s">
        <v>788</v>
      </c>
      <c r="W16" s="1"/>
    </row>
    <row r="17" spans="1:23" ht="56">
      <c r="A17" s="1" t="s">
        <v>797</v>
      </c>
      <c r="B17" s="1" t="s">
        <v>798</v>
      </c>
      <c r="C17" s="1" t="s">
        <v>139</v>
      </c>
      <c r="D17" s="1" t="s">
        <v>799</v>
      </c>
      <c r="E17" s="1" t="s">
        <v>800</v>
      </c>
      <c r="F17" s="2">
        <v>242</v>
      </c>
      <c r="G17" s="2">
        <v>242</v>
      </c>
      <c r="H17" s="1" t="s">
        <v>692</v>
      </c>
      <c r="I17" s="1" t="s">
        <v>17</v>
      </c>
      <c r="J17" s="1" t="s">
        <v>19</v>
      </c>
      <c r="K17" s="2"/>
      <c r="L17" s="1" t="s">
        <v>801</v>
      </c>
      <c r="M17" s="1" t="s">
        <v>146</v>
      </c>
      <c r="N17" s="1" t="s">
        <v>694</v>
      </c>
      <c r="O17" s="1" t="s">
        <v>695</v>
      </c>
      <c r="P17" s="1" t="s">
        <v>320</v>
      </c>
      <c r="Q17" s="1" t="s">
        <v>802</v>
      </c>
      <c r="R17" s="1" t="s">
        <v>697</v>
      </c>
      <c r="S17" s="1" t="s">
        <v>698</v>
      </c>
      <c r="T17" s="1" t="s">
        <v>803</v>
      </c>
      <c r="U17" s="1" t="s">
        <v>804</v>
      </c>
      <c r="V17" s="1" t="s">
        <v>805</v>
      </c>
      <c r="W17" s="1"/>
    </row>
    <row r="18" spans="1:23" ht="28">
      <c r="A18" s="1" t="s">
        <v>806</v>
      </c>
      <c r="B18" s="1" t="s">
        <v>798</v>
      </c>
      <c r="C18" s="1" t="s">
        <v>139</v>
      </c>
      <c r="D18" s="1" t="s">
        <v>807</v>
      </c>
      <c r="E18" s="1" t="s">
        <v>808</v>
      </c>
      <c r="F18" s="2"/>
      <c r="G18" s="2">
        <v>0</v>
      </c>
      <c r="H18" s="1" t="s">
        <v>759</v>
      </c>
      <c r="I18" s="1" t="s">
        <v>17</v>
      </c>
      <c r="J18" s="1" t="s">
        <v>19</v>
      </c>
      <c r="K18" s="2"/>
      <c r="L18" s="1" t="s">
        <v>809</v>
      </c>
      <c r="M18" s="1" t="s">
        <v>102</v>
      </c>
      <c r="N18" s="1" t="s">
        <v>146</v>
      </c>
      <c r="O18" s="1" t="s">
        <v>111</v>
      </c>
      <c r="P18" s="1" t="s">
        <v>810</v>
      </c>
      <c r="Q18" s="1" t="s">
        <v>811</v>
      </c>
      <c r="R18" s="1" t="s">
        <v>697</v>
      </c>
      <c r="S18" s="1" t="s">
        <v>698</v>
      </c>
      <c r="T18" s="1" t="s">
        <v>803</v>
      </c>
      <c r="U18" s="1" t="s">
        <v>812</v>
      </c>
      <c r="V18" s="1" t="s">
        <v>788</v>
      </c>
      <c r="W18" s="1"/>
    </row>
    <row r="19" spans="1:23" ht="28">
      <c r="A19" s="1" t="s">
        <v>813</v>
      </c>
      <c r="B19" s="1" t="s">
        <v>798</v>
      </c>
      <c r="C19" s="1" t="s">
        <v>139</v>
      </c>
      <c r="D19" s="1" t="s">
        <v>814</v>
      </c>
      <c r="E19" s="1" t="s">
        <v>815</v>
      </c>
      <c r="F19" s="2"/>
      <c r="G19" s="2">
        <v>0</v>
      </c>
      <c r="H19" s="1" t="s">
        <v>759</v>
      </c>
      <c r="I19" s="1" t="s">
        <v>709</v>
      </c>
      <c r="J19" s="1" t="s">
        <v>19</v>
      </c>
      <c r="K19" s="2"/>
      <c r="L19" s="1" t="s">
        <v>816</v>
      </c>
      <c r="M19" s="1" t="s">
        <v>146</v>
      </c>
      <c r="N19" s="1" t="s">
        <v>146</v>
      </c>
      <c r="O19" s="1" t="s">
        <v>111</v>
      </c>
      <c r="P19" s="1" t="s">
        <v>817</v>
      </c>
      <c r="Q19" s="1" t="s">
        <v>818</v>
      </c>
      <c r="R19" s="1" t="s">
        <v>697</v>
      </c>
      <c r="S19" s="1" t="s">
        <v>698</v>
      </c>
      <c r="T19" s="1" t="s">
        <v>739</v>
      </c>
      <c r="U19" s="1" t="s">
        <v>730</v>
      </c>
      <c r="V19" s="1" t="s">
        <v>788</v>
      </c>
      <c r="W19" s="1"/>
    </row>
    <row r="20" spans="1:23" ht="56">
      <c r="A20" s="1" t="s">
        <v>819</v>
      </c>
      <c r="B20" s="1" t="s">
        <v>820</v>
      </c>
      <c r="C20" s="1" t="s">
        <v>139</v>
      </c>
      <c r="D20" s="1" t="s">
        <v>821</v>
      </c>
      <c r="E20" s="1" t="s">
        <v>822</v>
      </c>
      <c r="F20" s="2">
        <v>227</v>
      </c>
      <c r="G20" s="2">
        <v>227</v>
      </c>
      <c r="H20" s="1" t="s">
        <v>692</v>
      </c>
      <c r="I20" s="1" t="s">
        <v>17</v>
      </c>
      <c r="J20" s="1" t="s">
        <v>19</v>
      </c>
      <c r="K20" s="2"/>
      <c r="L20" s="1" t="s">
        <v>823</v>
      </c>
      <c r="M20" s="1" t="s">
        <v>74</v>
      </c>
      <c r="N20" s="1" t="s">
        <v>694</v>
      </c>
      <c r="O20" s="1" t="s">
        <v>695</v>
      </c>
      <c r="P20" s="1" t="s">
        <v>320</v>
      </c>
      <c r="Q20" s="1" t="s">
        <v>824</v>
      </c>
      <c r="R20" s="1" t="s">
        <v>697</v>
      </c>
      <c r="S20" s="1" t="s">
        <v>698</v>
      </c>
      <c r="T20" s="1" t="s">
        <v>825</v>
      </c>
      <c r="U20" s="1" t="s">
        <v>826</v>
      </c>
      <c r="V20" s="1" t="s">
        <v>701</v>
      </c>
      <c r="W20" s="1"/>
    </row>
    <row r="21" spans="1:23" ht="56">
      <c r="A21" s="1" t="s">
        <v>827</v>
      </c>
      <c r="B21" s="1" t="s">
        <v>828</v>
      </c>
      <c r="C21" s="1" t="s">
        <v>829</v>
      </c>
      <c r="D21" s="1" t="s">
        <v>830</v>
      </c>
      <c r="E21" s="1" t="s">
        <v>831</v>
      </c>
      <c r="F21" s="2"/>
      <c r="G21" s="2">
        <v>0</v>
      </c>
      <c r="H21" s="1" t="s">
        <v>832</v>
      </c>
      <c r="I21" s="1" t="s">
        <v>12</v>
      </c>
      <c r="J21" s="1" t="s">
        <v>9</v>
      </c>
      <c r="K21" s="2">
        <v>600</v>
      </c>
      <c r="L21" s="1" t="s">
        <v>833</v>
      </c>
      <c r="M21" s="1" t="s">
        <v>146</v>
      </c>
      <c r="N21" s="1" t="s">
        <v>146</v>
      </c>
      <c r="O21" s="1" t="s">
        <v>111</v>
      </c>
      <c r="P21" s="1" t="s">
        <v>60</v>
      </c>
      <c r="Q21" s="1" t="s">
        <v>834</v>
      </c>
      <c r="R21" s="1" t="s">
        <v>835</v>
      </c>
      <c r="S21" s="1" t="s">
        <v>717</v>
      </c>
      <c r="T21" s="1" t="s">
        <v>836</v>
      </c>
      <c r="U21" s="1" t="s">
        <v>837</v>
      </c>
      <c r="V21" s="1" t="s">
        <v>838</v>
      </c>
      <c r="W21" s="1"/>
    </row>
    <row r="22" spans="1:23" ht="42">
      <c r="A22" s="1" t="s">
        <v>839</v>
      </c>
      <c r="B22" s="1" t="s">
        <v>840</v>
      </c>
      <c r="C22" s="1" t="s">
        <v>139</v>
      </c>
      <c r="D22" s="1" t="s">
        <v>841</v>
      </c>
      <c r="E22" s="1" t="s">
        <v>129</v>
      </c>
      <c r="F22" s="2"/>
      <c r="G22" s="2">
        <v>0</v>
      </c>
      <c r="H22" s="1" t="s">
        <v>759</v>
      </c>
      <c r="I22" s="1" t="s">
        <v>17</v>
      </c>
      <c r="J22" s="1" t="s">
        <v>19</v>
      </c>
      <c r="K22" s="2"/>
      <c r="L22" s="1" t="s">
        <v>842</v>
      </c>
      <c r="M22" s="1" t="s">
        <v>102</v>
      </c>
      <c r="N22" s="1" t="s">
        <v>74</v>
      </c>
      <c r="O22" s="1" t="s">
        <v>843</v>
      </c>
      <c r="P22" s="1"/>
      <c r="Q22" s="1" t="s">
        <v>844</v>
      </c>
      <c r="R22" s="1" t="s">
        <v>697</v>
      </c>
      <c r="S22" s="1" t="s">
        <v>698</v>
      </c>
      <c r="T22" s="1" t="s">
        <v>739</v>
      </c>
      <c r="U22" s="1" t="s">
        <v>845</v>
      </c>
      <c r="V22" s="1" t="s">
        <v>788</v>
      </c>
      <c r="W22" s="1"/>
    </row>
    <row r="23" spans="1:23" ht="56">
      <c r="A23" s="1" t="s">
        <v>846</v>
      </c>
      <c r="B23" s="1" t="s">
        <v>847</v>
      </c>
      <c r="C23" s="1" t="s">
        <v>139</v>
      </c>
      <c r="D23" s="1" t="s">
        <v>848</v>
      </c>
      <c r="E23" s="1" t="s">
        <v>849</v>
      </c>
      <c r="F23" s="2">
        <v>296</v>
      </c>
      <c r="G23" s="2">
        <v>296</v>
      </c>
      <c r="H23" s="1" t="s">
        <v>850</v>
      </c>
      <c r="I23" s="1" t="s">
        <v>17</v>
      </c>
      <c r="J23" s="1" t="s">
        <v>19</v>
      </c>
      <c r="K23" s="2"/>
      <c r="L23" s="1" t="s">
        <v>851</v>
      </c>
      <c r="M23" s="1" t="s">
        <v>74</v>
      </c>
      <c r="N23" s="1" t="s">
        <v>146</v>
      </c>
      <c r="O23" s="1" t="s">
        <v>852</v>
      </c>
      <c r="P23" s="1" t="s">
        <v>853</v>
      </c>
      <c r="Q23" s="1" t="s">
        <v>854</v>
      </c>
      <c r="R23" s="1" t="s">
        <v>697</v>
      </c>
      <c r="S23" s="1" t="s">
        <v>698</v>
      </c>
      <c r="T23" s="1" t="s">
        <v>855</v>
      </c>
      <c r="U23" s="1" t="s">
        <v>856</v>
      </c>
      <c r="V23" s="1" t="s">
        <v>857</v>
      </c>
      <c r="W23" s="1"/>
    </row>
    <row r="24" spans="1:23" ht="56">
      <c r="A24" s="1" t="s">
        <v>858</v>
      </c>
      <c r="B24" s="1" t="s">
        <v>847</v>
      </c>
      <c r="C24" s="1" t="s">
        <v>139</v>
      </c>
      <c r="D24" s="1" t="s">
        <v>848</v>
      </c>
      <c r="E24" s="1" t="s">
        <v>859</v>
      </c>
      <c r="F24" s="2">
        <v>330</v>
      </c>
      <c r="G24" s="2">
        <v>330</v>
      </c>
      <c r="H24" s="1" t="s">
        <v>850</v>
      </c>
      <c r="I24" s="1" t="s">
        <v>17</v>
      </c>
      <c r="J24" s="1" t="s">
        <v>19</v>
      </c>
      <c r="K24" s="2"/>
      <c r="L24" s="1" t="s">
        <v>860</v>
      </c>
      <c r="M24" s="1" t="s">
        <v>74</v>
      </c>
      <c r="N24" s="1" t="s">
        <v>146</v>
      </c>
      <c r="O24" s="1" t="s">
        <v>861</v>
      </c>
      <c r="P24" s="1" t="s">
        <v>862</v>
      </c>
      <c r="Q24" s="1" t="s">
        <v>863</v>
      </c>
      <c r="R24" s="1" t="s">
        <v>697</v>
      </c>
      <c r="S24" s="1" t="s">
        <v>698</v>
      </c>
      <c r="T24" s="1" t="s">
        <v>855</v>
      </c>
      <c r="U24" s="1" t="s">
        <v>864</v>
      </c>
      <c r="V24" s="1" t="s">
        <v>857</v>
      </c>
      <c r="W24" s="1"/>
    </row>
    <row r="25" spans="1:23" ht="70">
      <c r="A25" s="1" t="s">
        <v>865</v>
      </c>
      <c r="B25" s="1" t="s">
        <v>847</v>
      </c>
      <c r="C25" s="1" t="s">
        <v>139</v>
      </c>
      <c r="D25" s="1" t="s">
        <v>848</v>
      </c>
      <c r="E25" s="1" t="s">
        <v>866</v>
      </c>
      <c r="F25" s="2">
        <v>500</v>
      </c>
      <c r="G25" s="2">
        <v>500</v>
      </c>
      <c r="H25" s="1" t="s">
        <v>850</v>
      </c>
      <c r="I25" s="1" t="s">
        <v>17</v>
      </c>
      <c r="J25" s="1" t="s">
        <v>19</v>
      </c>
      <c r="K25" s="2"/>
      <c r="L25" s="1" t="s">
        <v>867</v>
      </c>
      <c r="M25" s="1" t="s">
        <v>146</v>
      </c>
      <c r="N25" s="1" t="s">
        <v>74</v>
      </c>
      <c r="O25" s="1" t="s">
        <v>868</v>
      </c>
      <c r="P25" s="1" t="s">
        <v>869</v>
      </c>
      <c r="Q25" s="1" t="s">
        <v>870</v>
      </c>
      <c r="R25" s="1" t="s">
        <v>697</v>
      </c>
      <c r="S25" s="1" t="s">
        <v>698</v>
      </c>
      <c r="T25" s="1" t="s">
        <v>871</v>
      </c>
      <c r="U25" s="1" t="s">
        <v>872</v>
      </c>
      <c r="V25" s="1" t="s">
        <v>873</v>
      </c>
      <c r="W25" s="1"/>
    </row>
    <row r="26" spans="1:23" ht="42">
      <c r="A26" s="1" t="s">
        <v>874</v>
      </c>
      <c r="B26" s="1" t="s">
        <v>847</v>
      </c>
      <c r="C26" s="1" t="s">
        <v>139</v>
      </c>
      <c r="D26" s="1" t="s">
        <v>848</v>
      </c>
      <c r="E26" s="1" t="s">
        <v>875</v>
      </c>
      <c r="F26" s="2">
        <v>0</v>
      </c>
      <c r="G26" s="2">
        <v>0</v>
      </c>
      <c r="H26" s="1" t="s">
        <v>792</v>
      </c>
      <c r="I26" s="1" t="s">
        <v>733</v>
      </c>
      <c r="J26" s="1" t="s">
        <v>19</v>
      </c>
      <c r="K26" s="2"/>
      <c r="L26" s="1" t="s">
        <v>876</v>
      </c>
      <c r="M26" s="1" t="s">
        <v>74</v>
      </c>
      <c r="N26" s="1" t="s">
        <v>102</v>
      </c>
      <c r="O26" s="1" t="s">
        <v>877</v>
      </c>
      <c r="P26" s="1" t="s">
        <v>878</v>
      </c>
      <c r="Q26" s="1" t="s">
        <v>879</v>
      </c>
      <c r="R26" s="1" t="s">
        <v>880</v>
      </c>
      <c r="S26" s="1" t="s">
        <v>717</v>
      </c>
      <c r="T26" s="1" t="s">
        <v>881</v>
      </c>
      <c r="U26" s="1" t="s">
        <v>882</v>
      </c>
      <c r="V26" s="1" t="s">
        <v>883</v>
      </c>
      <c r="W26" s="1"/>
    </row>
    <row r="27" spans="1:23" ht="28">
      <c r="A27" s="1" t="s">
        <v>884</v>
      </c>
      <c r="B27" s="1" t="s">
        <v>885</v>
      </c>
      <c r="C27" s="1" t="s">
        <v>886</v>
      </c>
      <c r="D27" s="1" t="s">
        <v>274</v>
      </c>
      <c r="E27" s="1" t="s">
        <v>142</v>
      </c>
      <c r="F27" s="2"/>
      <c r="G27" s="2">
        <v>0</v>
      </c>
      <c r="H27" s="1" t="s">
        <v>759</v>
      </c>
      <c r="I27" s="1" t="s">
        <v>17</v>
      </c>
      <c r="J27" s="1" t="s">
        <v>19</v>
      </c>
      <c r="K27" s="2"/>
      <c r="L27" s="1" t="s">
        <v>887</v>
      </c>
      <c r="M27" s="1" t="s">
        <v>146</v>
      </c>
      <c r="N27" s="1" t="s">
        <v>146</v>
      </c>
      <c r="O27" s="1" t="s">
        <v>111</v>
      </c>
      <c r="P27" s="1" t="s">
        <v>144</v>
      </c>
      <c r="Q27" s="1" t="s">
        <v>888</v>
      </c>
      <c r="R27" s="1" t="s">
        <v>697</v>
      </c>
      <c r="S27" s="1" t="s">
        <v>698</v>
      </c>
      <c r="T27" s="1" t="s">
        <v>739</v>
      </c>
      <c r="U27" s="1" t="s">
        <v>889</v>
      </c>
      <c r="V27" s="1" t="s">
        <v>788</v>
      </c>
      <c r="W27" s="1"/>
    </row>
    <row r="28" spans="1:23" ht="28">
      <c r="A28" s="1" t="s">
        <v>890</v>
      </c>
      <c r="B28" s="1" t="s">
        <v>885</v>
      </c>
      <c r="C28" s="1" t="s">
        <v>139</v>
      </c>
      <c r="D28" s="1" t="s">
        <v>891</v>
      </c>
      <c r="E28" s="1" t="s">
        <v>892</v>
      </c>
      <c r="F28" s="2"/>
      <c r="G28" s="2">
        <v>0</v>
      </c>
      <c r="H28" s="1" t="s">
        <v>759</v>
      </c>
      <c r="I28" s="1" t="s">
        <v>17</v>
      </c>
      <c r="J28" s="1" t="s">
        <v>19</v>
      </c>
      <c r="K28" s="2"/>
      <c r="L28" s="1" t="s">
        <v>893</v>
      </c>
      <c r="M28" s="1" t="s">
        <v>102</v>
      </c>
      <c r="N28" s="1" t="s">
        <v>146</v>
      </c>
      <c r="O28" s="1" t="s">
        <v>111</v>
      </c>
      <c r="P28" s="1" t="s">
        <v>138</v>
      </c>
      <c r="Q28" s="1" t="s">
        <v>894</v>
      </c>
      <c r="R28" s="1" t="s">
        <v>697</v>
      </c>
      <c r="S28" s="1" t="s">
        <v>698</v>
      </c>
      <c r="T28" s="1" t="s">
        <v>739</v>
      </c>
      <c r="U28" s="1" t="s">
        <v>895</v>
      </c>
      <c r="V28" s="1" t="s">
        <v>788</v>
      </c>
      <c r="W28" s="1"/>
    </row>
    <row r="29" spans="1:23" ht="56">
      <c r="A29" s="1" t="s">
        <v>896</v>
      </c>
      <c r="B29" s="1" t="s">
        <v>885</v>
      </c>
      <c r="C29" s="1" t="s">
        <v>139</v>
      </c>
      <c r="D29" s="1" t="s">
        <v>897</v>
      </c>
      <c r="E29" s="1" t="s">
        <v>898</v>
      </c>
      <c r="F29" s="2">
        <v>323</v>
      </c>
      <c r="G29" s="2">
        <v>323</v>
      </c>
      <c r="H29" s="1" t="s">
        <v>692</v>
      </c>
      <c r="I29" s="1" t="s">
        <v>12</v>
      </c>
      <c r="J29" s="1" t="s">
        <v>9</v>
      </c>
      <c r="K29" s="2">
        <v>320</v>
      </c>
      <c r="L29" s="1" t="s">
        <v>899</v>
      </c>
      <c r="M29" s="1" t="s">
        <v>102</v>
      </c>
      <c r="N29" s="1" t="s">
        <v>694</v>
      </c>
      <c r="O29" s="1" t="s">
        <v>695</v>
      </c>
      <c r="P29" s="1" t="s">
        <v>320</v>
      </c>
      <c r="Q29" s="1" t="s">
        <v>900</v>
      </c>
      <c r="R29" s="1" t="s">
        <v>835</v>
      </c>
      <c r="S29" s="1" t="s">
        <v>717</v>
      </c>
      <c r="T29" s="1" t="s">
        <v>901</v>
      </c>
      <c r="U29" s="1" t="s">
        <v>902</v>
      </c>
      <c r="V29" s="1" t="s">
        <v>903</v>
      </c>
      <c r="W29" s="1"/>
    </row>
    <row r="30" spans="1:23" ht="28">
      <c r="A30" s="1" t="s">
        <v>904</v>
      </c>
      <c r="B30" s="1" t="s">
        <v>711</v>
      </c>
      <c r="C30" s="1" t="s">
        <v>401</v>
      </c>
      <c r="D30" s="1" t="s">
        <v>905</v>
      </c>
      <c r="E30" s="1" t="s">
        <v>123</v>
      </c>
      <c r="F30" s="2"/>
      <c r="G30" s="2">
        <v>0</v>
      </c>
      <c r="H30" s="1" t="s">
        <v>692</v>
      </c>
      <c r="I30" s="1" t="s">
        <v>17</v>
      </c>
      <c r="J30" s="1" t="s">
        <v>19</v>
      </c>
      <c r="K30" s="2"/>
      <c r="L30" s="1" t="s">
        <v>906</v>
      </c>
      <c r="M30" s="1" t="s">
        <v>74</v>
      </c>
      <c r="N30" s="1" t="s">
        <v>102</v>
      </c>
      <c r="O30" s="1" t="s">
        <v>111</v>
      </c>
      <c r="P30" s="1" t="s">
        <v>125</v>
      </c>
      <c r="Q30" s="1" t="s">
        <v>907</v>
      </c>
      <c r="R30" s="1" t="s">
        <v>697</v>
      </c>
      <c r="S30" s="1" t="s">
        <v>698</v>
      </c>
      <c r="T30" s="1" t="s">
        <v>739</v>
      </c>
      <c r="U30" s="1" t="s">
        <v>908</v>
      </c>
      <c r="V30" s="1" t="s">
        <v>788</v>
      </c>
      <c r="W30" s="1"/>
    </row>
    <row r="31" spans="1:23" ht="28">
      <c r="A31" s="1" t="s">
        <v>909</v>
      </c>
      <c r="B31" s="1" t="s">
        <v>910</v>
      </c>
      <c r="C31" s="1" t="s">
        <v>139</v>
      </c>
      <c r="D31" s="1" t="s">
        <v>911</v>
      </c>
      <c r="E31" s="1" t="s">
        <v>912</v>
      </c>
      <c r="F31" s="2"/>
      <c r="G31" s="2">
        <v>0</v>
      </c>
      <c r="H31" s="1" t="s">
        <v>832</v>
      </c>
      <c r="I31" s="1" t="s">
        <v>709</v>
      </c>
      <c r="J31" s="1" t="s">
        <v>19</v>
      </c>
      <c r="K31" s="2"/>
      <c r="L31" s="1" t="s">
        <v>913</v>
      </c>
      <c r="M31" s="1" t="s">
        <v>102</v>
      </c>
      <c r="N31" s="1" t="s">
        <v>74</v>
      </c>
      <c r="O31" s="1" t="s">
        <v>843</v>
      </c>
      <c r="P31" s="1"/>
      <c r="Q31" s="1" t="s">
        <v>914</v>
      </c>
      <c r="R31" s="1" t="s">
        <v>697</v>
      </c>
      <c r="S31" s="1" t="s">
        <v>698</v>
      </c>
      <c r="T31" s="1" t="s">
        <v>915</v>
      </c>
      <c r="U31" s="1" t="s">
        <v>730</v>
      </c>
      <c r="V31" s="1" t="s">
        <v>788</v>
      </c>
      <c r="W31" s="1"/>
    </row>
    <row r="32" spans="1:23" ht="56">
      <c r="A32" s="1" t="s">
        <v>916</v>
      </c>
      <c r="B32" s="1" t="s">
        <v>497</v>
      </c>
      <c r="C32" s="1" t="s">
        <v>139</v>
      </c>
      <c r="D32" s="1" t="s">
        <v>917</v>
      </c>
      <c r="E32" s="1" t="s">
        <v>918</v>
      </c>
      <c r="F32" s="2">
        <v>245</v>
      </c>
      <c r="G32" s="2">
        <v>245</v>
      </c>
      <c r="H32" s="1" t="s">
        <v>692</v>
      </c>
      <c r="I32" s="1" t="s">
        <v>721</v>
      </c>
      <c r="J32" s="1" t="s">
        <v>19</v>
      </c>
      <c r="K32" s="2"/>
      <c r="L32" s="1" t="s">
        <v>919</v>
      </c>
      <c r="M32" s="1" t="s">
        <v>102</v>
      </c>
      <c r="N32" s="1" t="s">
        <v>694</v>
      </c>
      <c r="O32" s="1" t="s">
        <v>920</v>
      </c>
      <c r="P32" s="1" t="s">
        <v>320</v>
      </c>
      <c r="Q32" s="1" t="s">
        <v>921</v>
      </c>
      <c r="R32" s="1" t="s">
        <v>697</v>
      </c>
      <c r="S32" s="1" t="s">
        <v>698</v>
      </c>
      <c r="T32" s="1" t="s">
        <v>922</v>
      </c>
      <c r="U32" s="1" t="s">
        <v>923</v>
      </c>
      <c r="V32" s="1" t="s">
        <v>924</v>
      </c>
      <c r="W32" s="1"/>
    </row>
    <row r="33" spans="1:23" ht="56">
      <c r="A33" s="1" t="s">
        <v>925</v>
      </c>
      <c r="B33" s="1" t="s">
        <v>497</v>
      </c>
      <c r="C33" s="1" t="s">
        <v>139</v>
      </c>
      <c r="D33" s="1" t="s">
        <v>917</v>
      </c>
      <c r="E33" s="1" t="s">
        <v>926</v>
      </c>
      <c r="F33" s="2">
        <v>286</v>
      </c>
      <c r="G33" s="2">
        <v>0</v>
      </c>
      <c r="H33" s="1" t="s">
        <v>759</v>
      </c>
      <c r="I33" s="1" t="s">
        <v>721</v>
      </c>
      <c r="J33" s="1" t="s">
        <v>19</v>
      </c>
      <c r="K33" s="2"/>
      <c r="L33" s="1" t="s">
        <v>927</v>
      </c>
      <c r="M33" s="1" t="s">
        <v>102</v>
      </c>
      <c r="N33" s="1" t="s">
        <v>928</v>
      </c>
      <c r="O33" s="1" t="s">
        <v>929</v>
      </c>
      <c r="P33" s="1" t="s">
        <v>320</v>
      </c>
      <c r="Q33" s="1" t="s">
        <v>930</v>
      </c>
      <c r="R33" s="1" t="s">
        <v>697</v>
      </c>
      <c r="S33" s="1" t="s">
        <v>698</v>
      </c>
      <c r="T33" s="1" t="s">
        <v>922</v>
      </c>
      <c r="U33" s="1" t="s">
        <v>730</v>
      </c>
      <c r="V33" s="1" t="s">
        <v>931</v>
      </c>
      <c r="W33" s="1"/>
    </row>
    <row r="34" spans="1:23" ht="56">
      <c r="A34" s="1" t="s">
        <v>932</v>
      </c>
      <c r="B34" s="1" t="s">
        <v>933</v>
      </c>
      <c r="C34" s="1" t="s">
        <v>934</v>
      </c>
      <c r="D34" s="1" t="s">
        <v>917</v>
      </c>
      <c r="E34" s="1" t="s">
        <v>935</v>
      </c>
      <c r="F34" s="2">
        <v>478</v>
      </c>
      <c r="G34" s="2">
        <v>239</v>
      </c>
      <c r="H34" s="1" t="s">
        <v>850</v>
      </c>
      <c r="I34" s="1" t="s">
        <v>741</v>
      </c>
      <c r="J34" s="1" t="s">
        <v>19</v>
      </c>
      <c r="K34" s="2"/>
      <c r="L34" s="1" t="s">
        <v>936</v>
      </c>
      <c r="M34" s="1" t="s">
        <v>102</v>
      </c>
      <c r="N34" s="1" t="s">
        <v>694</v>
      </c>
      <c r="O34" s="1" t="s">
        <v>937</v>
      </c>
      <c r="P34" s="1" t="s">
        <v>320</v>
      </c>
      <c r="Q34" s="1" t="s">
        <v>938</v>
      </c>
      <c r="R34" s="1" t="s">
        <v>939</v>
      </c>
      <c r="S34" s="1" t="s">
        <v>698</v>
      </c>
      <c r="T34" s="1" t="s">
        <v>940</v>
      </c>
      <c r="U34" s="1" t="s">
        <v>941</v>
      </c>
      <c r="V34" s="1" t="s">
        <v>942</v>
      </c>
      <c r="W34" s="1"/>
    </row>
    <row r="35" spans="1:23" ht="56">
      <c r="A35" s="1" t="s">
        <v>943</v>
      </c>
      <c r="B35" s="1" t="s">
        <v>933</v>
      </c>
      <c r="C35" s="1" t="s">
        <v>934</v>
      </c>
      <c r="D35" s="1" t="s">
        <v>774</v>
      </c>
      <c r="E35" s="1" t="s">
        <v>944</v>
      </c>
      <c r="F35" s="2">
        <v>216</v>
      </c>
      <c r="G35" s="2">
        <v>107.568</v>
      </c>
      <c r="H35" s="1" t="s">
        <v>850</v>
      </c>
      <c r="I35" s="1" t="s">
        <v>741</v>
      </c>
      <c r="J35" s="1" t="s">
        <v>19</v>
      </c>
      <c r="K35" s="2"/>
      <c r="L35" s="1" t="s">
        <v>945</v>
      </c>
      <c r="M35" s="1" t="s">
        <v>146</v>
      </c>
      <c r="N35" s="1" t="s">
        <v>694</v>
      </c>
      <c r="O35" s="1" t="s">
        <v>937</v>
      </c>
      <c r="P35" s="1" t="s">
        <v>320</v>
      </c>
      <c r="Q35" s="1" t="s">
        <v>946</v>
      </c>
      <c r="R35" s="1" t="s">
        <v>939</v>
      </c>
      <c r="S35" s="1" t="s">
        <v>698</v>
      </c>
      <c r="T35" s="1" t="s">
        <v>940</v>
      </c>
      <c r="U35" s="1" t="s">
        <v>941</v>
      </c>
      <c r="V35" s="1" t="s">
        <v>942</v>
      </c>
      <c r="W35" s="1"/>
    </row>
    <row r="36" spans="1:23" ht="56">
      <c r="A36" s="1" t="s">
        <v>947</v>
      </c>
      <c r="B36" s="1" t="s">
        <v>497</v>
      </c>
      <c r="C36" s="1" t="s">
        <v>139</v>
      </c>
      <c r="D36" s="1" t="s">
        <v>948</v>
      </c>
      <c r="E36" s="1" t="s">
        <v>949</v>
      </c>
      <c r="F36" s="2">
        <v>109</v>
      </c>
      <c r="G36" s="2">
        <v>0</v>
      </c>
      <c r="H36" s="1" t="s">
        <v>759</v>
      </c>
      <c r="I36" s="1" t="s">
        <v>17</v>
      </c>
      <c r="J36" s="1" t="s">
        <v>19</v>
      </c>
      <c r="K36" s="2"/>
      <c r="L36" s="1" t="s">
        <v>950</v>
      </c>
      <c r="M36" s="1" t="s">
        <v>146</v>
      </c>
      <c r="N36" s="1" t="s">
        <v>694</v>
      </c>
      <c r="O36" s="1" t="s">
        <v>785</v>
      </c>
      <c r="P36" s="1" t="s">
        <v>320</v>
      </c>
      <c r="Q36" s="1" t="s">
        <v>951</v>
      </c>
      <c r="R36" s="1" t="s">
        <v>697</v>
      </c>
      <c r="S36" s="1" t="s">
        <v>698</v>
      </c>
      <c r="T36" s="1" t="s">
        <v>762</v>
      </c>
      <c r="U36" s="1" t="s">
        <v>952</v>
      </c>
      <c r="V36" s="1" t="s">
        <v>788</v>
      </c>
      <c r="W36" s="1"/>
    </row>
    <row r="37" spans="1:23" ht="56">
      <c r="A37" s="1" t="s">
        <v>953</v>
      </c>
      <c r="B37" s="1" t="s">
        <v>497</v>
      </c>
      <c r="C37" s="1" t="s">
        <v>139</v>
      </c>
      <c r="D37" s="1" t="s">
        <v>948</v>
      </c>
      <c r="E37" s="1" t="s">
        <v>954</v>
      </c>
      <c r="F37" s="2">
        <v>46</v>
      </c>
      <c r="G37" s="2">
        <v>0</v>
      </c>
      <c r="H37" s="1" t="s">
        <v>759</v>
      </c>
      <c r="I37" s="1" t="s">
        <v>17</v>
      </c>
      <c r="J37" s="1" t="s">
        <v>19</v>
      </c>
      <c r="K37" s="2"/>
      <c r="L37" s="1" t="s">
        <v>955</v>
      </c>
      <c r="M37" s="1" t="s">
        <v>146</v>
      </c>
      <c r="N37" s="1" t="s">
        <v>694</v>
      </c>
      <c r="O37" s="1" t="s">
        <v>785</v>
      </c>
      <c r="P37" s="1" t="s">
        <v>320</v>
      </c>
      <c r="Q37" s="1" t="s">
        <v>956</v>
      </c>
      <c r="R37" s="1" t="s">
        <v>697</v>
      </c>
      <c r="S37" s="1" t="s">
        <v>698</v>
      </c>
      <c r="T37" s="1" t="s">
        <v>762</v>
      </c>
      <c r="U37" s="1" t="s">
        <v>952</v>
      </c>
      <c r="V37" s="1" t="s">
        <v>788</v>
      </c>
      <c r="W37" s="1"/>
    </row>
    <row r="38" spans="1:23" ht="56">
      <c r="A38" s="1" t="s">
        <v>957</v>
      </c>
      <c r="B38" s="1" t="s">
        <v>958</v>
      </c>
      <c r="C38" s="1" t="s">
        <v>934</v>
      </c>
      <c r="D38" s="1" t="s">
        <v>690</v>
      </c>
      <c r="E38" s="1" t="s">
        <v>959</v>
      </c>
      <c r="F38" s="2">
        <v>978</v>
      </c>
      <c r="G38" s="2">
        <v>684.59999999999991</v>
      </c>
      <c r="H38" s="1" t="s">
        <v>850</v>
      </c>
      <c r="I38" s="1" t="s">
        <v>741</v>
      </c>
      <c r="J38" s="1" t="s">
        <v>19</v>
      </c>
      <c r="K38" s="2"/>
      <c r="L38" s="1" t="s">
        <v>960</v>
      </c>
      <c r="M38" s="1" t="s">
        <v>146</v>
      </c>
      <c r="N38" s="1" t="s">
        <v>694</v>
      </c>
      <c r="O38" s="1" t="s">
        <v>937</v>
      </c>
      <c r="P38" s="1" t="s">
        <v>320</v>
      </c>
      <c r="Q38" s="1" t="s">
        <v>961</v>
      </c>
      <c r="R38" s="1" t="s">
        <v>939</v>
      </c>
      <c r="S38" s="1" t="s">
        <v>698</v>
      </c>
      <c r="T38" s="1" t="s">
        <v>962</v>
      </c>
      <c r="U38" s="1" t="s">
        <v>963</v>
      </c>
      <c r="V38" s="1" t="s">
        <v>942</v>
      </c>
      <c r="W38" s="1"/>
    </row>
    <row r="39" spans="1:23" ht="56">
      <c r="A39" s="1" t="s">
        <v>964</v>
      </c>
      <c r="B39" s="1" t="s">
        <v>965</v>
      </c>
      <c r="C39" s="1" t="s">
        <v>139</v>
      </c>
      <c r="D39" s="1" t="s">
        <v>690</v>
      </c>
      <c r="E39" s="1" t="s">
        <v>966</v>
      </c>
      <c r="F39" s="2">
        <v>56</v>
      </c>
      <c r="G39" s="2">
        <v>0</v>
      </c>
      <c r="H39" s="1" t="s">
        <v>759</v>
      </c>
      <c r="I39" s="1" t="s">
        <v>17</v>
      </c>
      <c r="J39" s="1" t="s">
        <v>19</v>
      </c>
      <c r="K39" s="2"/>
      <c r="L39" s="1" t="s">
        <v>967</v>
      </c>
      <c r="M39" s="1" t="s">
        <v>146</v>
      </c>
      <c r="N39" s="1" t="s">
        <v>694</v>
      </c>
      <c r="O39" s="1" t="s">
        <v>785</v>
      </c>
      <c r="P39" s="1" t="s">
        <v>320</v>
      </c>
      <c r="Q39" s="1" t="s">
        <v>968</v>
      </c>
      <c r="R39" s="1" t="s">
        <v>697</v>
      </c>
      <c r="S39" s="1" t="s">
        <v>698</v>
      </c>
      <c r="T39" s="1" t="s">
        <v>969</v>
      </c>
      <c r="U39" s="1" t="s">
        <v>970</v>
      </c>
      <c r="V39" s="1" t="s">
        <v>788</v>
      </c>
      <c r="W39" s="1"/>
    </row>
    <row r="40" spans="1:23" ht="84">
      <c r="A40" s="1" t="s">
        <v>971</v>
      </c>
      <c r="B40" s="1" t="s">
        <v>711</v>
      </c>
      <c r="C40" s="1" t="s">
        <v>139</v>
      </c>
      <c r="D40" s="1" t="s">
        <v>972</v>
      </c>
      <c r="E40" s="1" t="s">
        <v>973</v>
      </c>
      <c r="F40" s="2">
        <v>659.03700900000001</v>
      </c>
      <c r="G40" s="2">
        <v>659.03700900000001</v>
      </c>
      <c r="H40" s="1" t="s">
        <v>692</v>
      </c>
      <c r="I40" s="1" t="s">
        <v>17</v>
      </c>
      <c r="J40" s="1" t="s">
        <v>19</v>
      </c>
      <c r="K40" s="2"/>
      <c r="L40" s="1" t="s">
        <v>974</v>
      </c>
      <c r="M40" s="1" t="s">
        <v>146</v>
      </c>
      <c r="N40" s="1" t="s">
        <v>102</v>
      </c>
      <c r="O40" s="1" t="s">
        <v>714</v>
      </c>
      <c r="P40" s="1" t="s">
        <v>116</v>
      </c>
      <c r="Q40" s="1" t="s">
        <v>975</v>
      </c>
      <c r="R40" s="1" t="s">
        <v>697</v>
      </c>
      <c r="S40" s="1" t="s">
        <v>976</v>
      </c>
      <c r="T40" s="1" t="s">
        <v>977</v>
      </c>
      <c r="U40" s="1" t="s">
        <v>730</v>
      </c>
      <c r="V40" s="1" t="s">
        <v>978</v>
      </c>
      <c r="W40" s="1" t="s">
        <v>979</v>
      </c>
    </row>
    <row r="41" spans="1:23" ht="56">
      <c r="A41" s="1" t="s">
        <v>980</v>
      </c>
      <c r="B41" s="1" t="s">
        <v>981</v>
      </c>
      <c r="C41" s="1" t="s">
        <v>139</v>
      </c>
      <c r="D41" s="1" t="s">
        <v>690</v>
      </c>
      <c r="E41" s="1" t="s">
        <v>982</v>
      </c>
      <c r="F41" s="2">
        <v>1219.712374</v>
      </c>
      <c r="G41" s="2">
        <v>1167.2886590000001</v>
      </c>
      <c r="H41" s="1" t="s">
        <v>850</v>
      </c>
      <c r="I41" s="1" t="s">
        <v>17</v>
      </c>
      <c r="J41" s="1" t="s">
        <v>19</v>
      </c>
      <c r="K41" s="2"/>
      <c r="L41" s="1" t="s">
        <v>983</v>
      </c>
      <c r="M41" s="1" t="s">
        <v>146</v>
      </c>
      <c r="N41" s="1" t="s">
        <v>146</v>
      </c>
      <c r="O41" s="1" t="s">
        <v>984</v>
      </c>
      <c r="P41" s="1" t="s">
        <v>116</v>
      </c>
      <c r="Q41" s="1" t="s">
        <v>985</v>
      </c>
      <c r="R41" s="1" t="s">
        <v>697</v>
      </c>
      <c r="S41" s="1" t="s">
        <v>698</v>
      </c>
      <c r="T41" s="1" t="s">
        <v>969</v>
      </c>
      <c r="U41" s="1" t="s">
        <v>986</v>
      </c>
      <c r="V41" s="1" t="s">
        <v>987</v>
      </c>
      <c r="W41" s="1"/>
    </row>
  </sheetData>
  <mergeCells count="2">
    <mergeCell ref="A1:V1"/>
    <mergeCell ref="A2:V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346"/>
  <sheetViews>
    <sheetView workbookViewId="0"/>
  </sheetViews>
  <sheetFormatPr defaultRowHeight="14"/>
  <cols>
    <col min="1" max="1" width="12" customWidth="1"/>
    <col min="2" max="2" width="34" customWidth="1"/>
    <col min="3" max="4" width="28" customWidth="1"/>
    <col min="5" max="5" width="40" customWidth="1"/>
    <col min="6" max="6" width="39" customWidth="1"/>
    <col min="7" max="7" width="22" customWidth="1"/>
    <col min="8" max="8" width="15" customWidth="1"/>
    <col min="9" max="9" width="18" customWidth="1"/>
    <col min="10" max="10" width="16" customWidth="1"/>
    <col min="11" max="12" width="18" customWidth="1"/>
    <col min="13" max="13" width="15" customWidth="1"/>
    <col min="14" max="14" width="22" customWidth="1"/>
    <col min="15" max="15" width="18" customWidth="1"/>
    <col min="16" max="16" width="22" customWidth="1"/>
    <col min="17" max="18" width="50" customWidth="1"/>
    <col min="19" max="19" width="55" customWidth="1"/>
    <col min="20" max="20" width="25" customWidth="1"/>
    <col min="21" max="21" width="30" customWidth="1"/>
    <col min="22" max="22" width="40" customWidth="1"/>
    <col min="23" max="23" width="52" customWidth="1"/>
    <col min="24" max="24" width="23" customWidth="1"/>
    <col min="25" max="25" width="50" customWidth="1"/>
  </cols>
  <sheetData>
    <row r="1" spans="1:25" ht="18">
      <c r="A1" s="69" t="s">
        <v>988</v>
      </c>
      <c r="B1" s="69"/>
      <c r="C1" s="69"/>
      <c r="D1" s="69"/>
      <c r="E1" s="69"/>
      <c r="F1" s="69"/>
      <c r="G1" s="69"/>
      <c r="H1" s="69"/>
      <c r="I1" s="69"/>
      <c r="J1" s="69"/>
      <c r="K1" s="69"/>
      <c r="L1" s="69"/>
      <c r="M1" s="69"/>
      <c r="N1" s="69"/>
      <c r="O1" s="69"/>
      <c r="P1" s="69"/>
      <c r="Q1" s="69"/>
      <c r="R1" s="69"/>
      <c r="S1" s="69"/>
      <c r="T1" s="69"/>
      <c r="U1" s="69"/>
      <c r="V1" s="69"/>
      <c r="W1" s="69"/>
      <c r="X1" s="69"/>
      <c r="Y1" s="69"/>
    </row>
    <row r="2" spans="1:25" ht="14.5">
      <c r="A2" s="70" t="s">
        <v>989</v>
      </c>
      <c r="B2" s="70"/>
      <c r="C2" s="70"/>
      <c r="D2" s="70"/>
      <c r="E2" s="70"/>
      <c r="F2" s="70"/>
      <c r="G2" s="70"/>
      <c r="H2" s="70"/>
      <c r="I2" s="70"/>
      <c r="J2" s="70"/>
      <c r="K2" s="70"/>
      <c r="L2" s="70"/>
      <c r="M2" s="70"/>
      <c r="N2" s="70"/>
      <c r="O2" s="70"/>
      <c r="P2" s="70"/>
      <c r="Q2" s="70"/>
      <c r="R2" s="70"/>
      <c r="S2" s="70"/>
      <c r="T2" s="70"/>
      <c r="U2" s="70"/>
      <c r="V2" s="70"/>
      <c r="W2" s="70"/>
      <c r="X2" s="70"/>
      <c r="Y2" s="70"/>
    </row>
    <row r="4" spans="1:25" ht="28">
      <c r="A4" s="32" t="s">
        <v>990</v>
      </c>
      <c r="B4" s="32" t="s">
        <v>991</v>
      </c>
      <c r="C4" s="32" t="s">
        <v>992</v>
      </c>
      <c r="D4" s="32" t="s">
        <v>993</v>
      </c>
      <c r="E4" s="32" t="s">
        <v>994</v>
      </c>
      <c r="F4" s="32" t="s">
        <v>995</v>
      </c>
      <c r="G4" s="32" t="s">
        <v>996</v>
      </c>
      <c r="H4" s="32" t="s">
        <v>997</v>
      </c>
      <c r="I4" s="32" t="s">
        <v>998</v>
      </c>
      <c r="J4" s="32" t="s">
        <v>999</v>
      </c>
      <c r="K4" s="32" t="s">
        <v>1000</v>
      </c>
      <c r="L4" s="32" t="s">
        <v>1001</v>
      </c>
      <c r="M4" s="32" t="s">
        <v>1002</v>
      </c>
      <c r="N4" s="32" t="s">
        <v>1003</v>
      </c>
      <c r="O4" s="32" t="s">
        <v>1004</v>
      </c>
      <c r="P4" s="32" t="s">
        <v>1005</v>
      </c>
      <c r="Q4" s="32" t="s">
        <v>680</v>
      </c>
      <c r="R4" s="32" t="s">
        <v>1006</v>
      </c>
      <c r="S4" s="32" t="s">
        <v>1007</v>
      </c>
      <c r="T4" s="32" t="s">
        <v>1008</v>
      </c>
      <c r="U4" s="32" t="s">
        <v>1009</v>
      </c>
      <c r="V4" s="32" t="s">
        <v>339</v>
      </c>
      <c r="W4" s="32" t="s">
        <v>1010</v>
      </c>
      <c r="X4" s="32" t="s">
        <v>1011</v>
      </c>
      <c r="Y4" s="32" t="s">
        <v>1012</v>
      </c>
    </row>
    <row r="5" spans="1:25" ht="42">
      <c r="A5" s="1" t="s">
        <v>1013</v>
      </c>
      <c r="B5" s="1" t="s">
        <v>1014</v>
      </c>
      <c r="C5" s="1" t="s">
        <v>1015</v>
      </c>
      <c r="D5" s="1" t="s">
        <v>1016</v>
      </c>
      <c r="E5" s="1" t="s">
        <v>1017</v>
      </c>
      <c r="F5" s="1" t="s">
        <v>1018</v>
      </c>
      <c r="G5" s="1" t="s">
        <v>759</v>
      </c>
      <c r="H5" s="1" t="s">
        <v>102</v>
      </c>
      <c r="I5" s="1" t="s">
        <v>1019</v>
      </c>
      <c r="J5" s="1"/>
      <c r="K5" s="26"/>
      <c r="L5" s="1"/>
      <c r="M5" s="1"/>
      <c r="N5" s="1"/>
      <c r="O5" s="1"/>
      <c r="P5" s="26"/>
      <c r="Q5" s="1"/>
      <c r="R5" s="1" t="s">
        <v>1020</v>
      </c>
      <c r="S5" s="1"/>
      <c r="T5" s="33" t="s">
        <v>1021</v>
      </c>
      <c r="U5" s="33" t="s">
        <v>1022</v>
      </c>
      <c r="V5" s="33" t="s">
        <v>1023</v>
      </c>
      <c r="W5" s="33" t="s">
        <v>1024</v>
      </c>
      <c r="X5" s="33" t="s">
        <v>19</v>
      </c>
      <c r="Y5" s="33" t="s">
        <v>1025</v>
      </c>
    </row>
    <row r="6" spans="1:25" ht="42">
      <c r="A6" s="1" t="s">
        <v>1026</v>
      </c>
      <c r="B6" s="1" t="s">
        <v>1027</v>
      </c>
      <c r="C6" s="1" t="s">
        <v>1015</v>
      </c>
      <c r="D6" s="1" t="s">
        <v>1016</v>
      </c>
      <c r="E6" s="1" t="s">
        <v>1017</v>
      </c>
      <c r="F6" s="1" t="s">
        <v>1018</v>
      </c>
      <c r="G6" s="1" t="s">
        <v>759</v>
      </c>
      <c r="H6" s="1" t="s">
        <v>102</v>
      </c>
      <c r="I6" s="1" t="s">
        <v>1019</v>
      </c>
      <c r="J6" s="1"/>
      <c r="K6" s="26"/>
      <c r="L6" s="1"/>
      <c r="M6" s="1"/>
      <c r="N6" s="1"/>
      <c r="O6" s="1"/>
      <c r="P6" s="26"/>
      <c r="Q6" s="1"/>
      <c r="R6" s="1" t="s">
        <v>1020</v>
      </c>
      <c r="S6" s="1"/>
      <c r="T6" s="33" t="s">
        <v>1021</v>
      </c>
      <c r="U6" s="33" t="s">
        <v>1022</v>
      </c>
      <c r="V6" s="33" t="s">
        <v>1023</v>
      </c>
      <c r="W6" s="33" t="s">
        <v>1024</v>
      </c>
      <c r="X6" s="33" t="s">
        <v>19</v>
      </c>
      <c r="Y6" s="33" t="s">
        <v>1025</v>
      </c>
    </row>
    <row r="7" spans="1:25" ht="42">
      <c r="A7" s="1" t="s">
        <v>1028</v>
      </c>
      <c r="B7" s="1" t="s">
        <v>1029</v>
      </c>
      <c r="C7" s="1" t="s">
        <v>1015</v>
      </c>
      <c r="D7" s="1" t="s">
        <v>1016</v>
      </c>
      <c r="E7" s="1" t="s">
        <v>1017</v>
      </c>
      <c r="F7" s="1" t="s">
        <v>1018</v>
      </c>
      <c r="G7" s="1" t="s">
        <v>759</v>
      </c>
      <c r="H7" s="1" t="s">
        <v>102</v>
      </c>
      <c r="I7" s="1" t="s">
        <v>1019</v>
      </c>
      <c r="J7" s="1"/>
      <c r="K7" s="26"/>
      <c r="L7" s="1"/>
      <c r="M7" s="1"/>
      <c r="N7" s="1"/>
      <c r="O7" s="1"/>
      <c r="P7" s="26"/>
      <c r="Q7" s="1"/>
      <c r="R7" s="1" t="s">
        <v>1020</v>
      </c>
      <c r="S7" s="1"/>
      <c r="T7" s="33" t="s">
        <v>1021</v>
      </c>
      <c r="U7" s="33" t="s">
        <v>1022</v>
      </c>
      <c r="V7" s="33" t="s">
        <v>1023</v>
      </c>
      <c r="W7" s="33" t="s">
        <v>1024</v>
      </c>
      <c r="X7" s="33" t="s">
        <v>19</v>
      </c>
      <c r="Y7" s="33" t="s">
        <v>1025</v>
      </c>
    </row>
    <row r="8" spans="1:25" ht="42">
      <c r="A8" s="1" t="s">
        <v>1030</v>
      </c>
      <c r="B8" s="1" t="s">
        <v>1031</v>
      </c>
      <c r="C8" s="1" t="s">
        <v>1015</v>
      </c>
      <c r="D8" s="1" t="s">
        <v>1016</v>
      </c>
      <c r="E8" s="1" t="s">
        <v>1017</v>
      </c>
      <c r="F8" s="1" t="s">
        <v>1018</v>
      </c>
      <c r="G8" s="1" t="s">
        <v>759</v>
      </c>
      <c r="H8" s="1" t="s">
        <v>102</v>
      </c>
      <c r="I8" s="1" t="s">
        <v>1019</v>
      </c>
      <c r="J8" s="1"/>
      <c r="K8" s="26"/>
      <c r="L8" s="1"/>
      <c r="M8" s="1"/>
      <c r="N8" s="1"/>
      <c r="O8" s="1"/>
      <c r="P8" s="26"/>
      <c r="Q8" s="1"/>
      <c r="R8" s="1" t="s">
        <v>1020</v>
      </c>
      <c r="S8" s="1"/>
      <c r="T8" s="33" t="s">
        <v>1021</v>
      </c>
      <c r="U8" s="33" t="s">
        <v>1022</v>
      </c>
      <c r="V8" s="33" t="s">
        <v>1023</v>
      </c>
      <c r="W8" s="33" t="s">
        <v>1024</v>
      </c>
      <c r="X8" s="33" t="s">
        <v>19</v>
      </c>
      <c r="Y8" s="33" t="s">
        <v>1025</v>
      </c>
    </row>
    <row r="9" spans="1:25" ht="42">
      <c r="A9" s="1" t="s">
        <v>1032</v>
      </c>
      <c r="B9" s="1" t="s">
        <v>1033</v>
      </c>
      <c r="C9" s="1" t="s">
        <v>1015</v>
      </c>
      <c r="D9" s="1" t="s">
        <v>1016</v>
      </c>
      <c r="E9" s="1" t="s">
        <v>1017</v>
      </c>
      <c r="F9" s="1" t="s">
        <v>1018</v>
      </c>
      <c r="G9" s="1" t="s">
        <v>759</v>
      </c>
      <c r="H9" s="1" t="s">
        <v>102</v>
      </c>
      <c r="I9" s="1" t="s">
        <v>1019</v>
      </c>
      <c r="J9" s="1"/>
      <c r="K9" s="26"/>
      <c r="L9" s="1"/>
      <c r="M9" s="1"/>
      <c r="N9" s="1"/>
      <c r="O9" s="1"/>
      <c r="P9" s="26"/>
      <c r="Q9" s="1"/>
      <c r="R9" s="1" t="s">
        <v>1020</v>
      </c>
      <c r="S9" s="1"/>
      <c r="T9" s="33" t="s">
        <v>1021</v>
      </c>
      <c r="U9" s="33" t="s">
        <v>1022</v>
      </c>
      <c r="V9" s="33" t="s">
        <v>1023</v>
      </c>
      <c r="W9" s="33" t="s">
        <v>1024</v>
      </c>
      <c r="X9" s="33" t="s">
        <v>19</v>
      </c>
      <c r="Y9" s="33" t="s">
        <v>1025</v>
      </c>
    </row>
    <row r="10" spans="1:25" ht="42">
      <c r="A10" s="1" t="s">
        <v>1034</v>
      </c>
      <c r="B10" s="1" t="s">
        <v>1035</v>
      </c>
      <c r="C10" s="1" t="s">
        <v>1015</v>
      </c>
      <c r="D10" s="1" t="s">
        <v>1016</v>
      </c>
      <c r="E10" s="1" t="s">
        <v>1017</v>
      </c>
      <c r="F10" s="1" t="s">
        <v>1018</v>
      </c>
      <c r="G10" s="1" t="s">
        <v>759</v>
      </c>
      <c r="H10" s="1" t="s">
        <v>102</v>
      </c>
      <c r="I10" s="1" t="s">
        <v>1019</v>
      </c>
      <c r="J10" s="1"/>
      <c r="K10" s="26"/>
      <c r="L10" s="1"/>
      <c r="M10" s="1"/>
      <c r="N10" s="1"/>
      <c r="O10" s="1"/>
      <c r="P10" s="26"/>
      <c r="Q10" s="1"/>
      <c r="R10" s="1" t="s">
        <v>1020</v>
      </c>
      <c r="S10" s="1"/>
      <c r="T10" s="33" t="s">
        <v>1021</v>
      </c>
      <c r="U10" s="33" t="s">
        <v>1022</v>
      </c>
      <c r="V10" s="33" t="s">
        <v>1023</v>
      </c>
      <c r="W10" s="33" t="s">
        <v>1024</v>
      </c>
      <c r="X10" s="33" t="s">
        <v>19</v>
      </c>
      <c r="Y10" s="33" t="s">
        <v>1025</v>
      </c>
    </row>
    <row r="11" spans="1:25" ht="42">
      <c r="A11" s="1" t="s">
        <v>1036</v>
      </c>
      <c r="B11" s="1" t="s">
        <v>1037</v>
      </c>
      <c r="C11" s="1" t="s">
        <v>1015</v>
      </c>
      <c r="D11" s="1" t="s">
        <v>1016</v>
      </c>
      <c r="E11" s="1" t="s">
        <v>1017</v>
      </c>
      <c r="F11" s="1" t="s">
        <v>1018</v>
      </c>
      <c r="G11" s="1" t="s">
        <v>759</v>
      </c>
      <c r="H11" s="1" t="s">
        <v>102</v>
      </c>
      <c r="I11" s="1" t="s">
        <v>1019</v>
      </c>
      <c r="J11" s="1"/>
      <c r="K11" s="26"/>
      <c r="L11" s="1"/>
      <c r="M11" s="1"/>
      <c r="N11" s="1"/>
      <c r="O11" s="1"/>
      <c r="P11" s="26"/>
      <c r="Q11" s="1"/>
      <c r="R11" s="1" t="s">
        <v>1020</v>
      </c>
      <c r="S11" s="1"/>
      <c r="T11" s="33" t="s">
        <v>1021</v>
      </c>
      <c r="U11" s="33" t="s">
        <v>1022</v>
      </c>
      <c r="V11" s="33" t="s">
        <v>1023</v>
      </c>
      <c r="W11" s="33" t="s">
        <v>1024</v>
      </c>
      <c r="X11" s="33" t="s">
        <v>19</v>
      </c>
      <c r="Y11" s="33" t="s">
        <v>1025</v>
      </c>
    </row>
    <row r="12" spans="1:25" ht="42">
      <c r="A12" s="1" t="s">
        <v>1038</v>
      </c>
      <c r="B12" s="1" t="s">
        <v>1039</v>
      </c>
      <c r="C12" s="1" t="s">
        <v>1015</v>
      </c>
      <c r="D12" s="1" t="s">
        <v>1016</v>
      </c>
      <c r="E12" s="1" t="s">
        <v>1017</v>
      </c>
      <c r="F12" s="1" t="s">
        <v>1018</v>
      </c>
      <c r="G12" s="1" t="s">
        <v>759</v>
      </c>
      <c r="H12" s="1" t="s">
        <v>146</v>
      </c>
      <c r="I12" s="1" t="s">
        <v>1019</v>
      </c>
      <c r="J12" s="1"/>
      <c r="K12" s="26"/>
      <c r="L12" s="1"/>
      <c r="M12" s="1"/>
      <c r="N12" s="1"/>
      <c r="O12" s="1"/>
      <c r="P12" s="26"/>
      <c r="Q12" s="1"/>
      <c r="R12" s="1" t="s">
        <v>1020</v>
      </c>
      <c r="S12" s="1"/>
      <c r="T12" s="33" t="s">
        <v>1021</v>
      </c>
      <c r="U12" s="33" t="s">
        <v>1022</v>
      </c>
      <c r="V12" s="33" t="s">
        <v>1023</v>
      </c>
      <c r="W12" s="33" t="s">
        <v>1024</v>
      </c>
      <c r="X12" s="33" t="s">
        <v>19</v>
      </c>
      <c r="Y12" s="33" t="s">
        <v>1025</v>
      </c>
    </row>
    <row r="13" spans="1:25" ht="42">
      <c r="A13" s="1" t="s">
        <v>1040</v>
      </c>
      <c r="B13" s="1" t="s">
        <v>1041</v>
      </c>
      <c r="C13" s="1" t="s">
        <v>1015</v>
      </c>
      <c r="D13" s="1" t="s">
        <v>1016</v>
      </c>
      <c r="E13" s="1" t="s">
        <v>1017</v>
      </c>
      <c r="F13" s="1" t="s">
        <v>1018</v>
      </c>
      <c r="G13" s="1" t="s">
        <v>759</v>
      </c>
      <c r="H13" s="1" t="s">
        <v>146</v>
      </c>
      <c r="I13" s="1" t="s">
        <v>1019</v>
      </c>
      <c r="J13" s="1"/>
      <c r="K13" s="26"/>
      <c r="L13" s="1"/>
      <c r="M13" s="1"/>
      <c r="N13" s="1"/>
      <c r="O13" s="1"/>
      <c r="P13" s="26"/>
      <c r="Q13" s="1"/>
      <c r="R13" s="1" t="s">
        <v>1020</v>
      </c>
      <c r="S13" s="1"/>
      <c r="T13" s="33" t="s">
        <v>1021</v>
      </c>
      <c r="U13" s="33" t="s">
        <v>1022</v>
      </c>
      <c r="V13" s="33" t="s">
        <v>1023</v>
      </c>
      <c r="W13" s="33" t="s">
        <v>1024</v>
      </c>
      <c r="X13" s="33" t="s">
        <v>19</v>
      </c>
      <c r="Y13" s="33" t="s">
        <v>1025</v>
      </c>
    </row>
    <row r="14" spans="1:25" ht="42">
      <c r="A14" s="1" t="s">
        <v>1042</v>
      </c>
      <c r="B14" s="1" t="s">
        <v>1043</v>
      </c>
      <c r="C14" s="1" t="s">
        <v>1015</v>
      </c>
      <c r="D14" s="1" t="s">
        <v>1016</v>
      </c>
      <c r="E14" s="1" t="s">
        <v>1017</v>
      </c>
      <c r="F14" s="1" t="s">
        <v>1018</v>
      </c>
      <c r="G14" s="1" t="s">
        <v>759</v>
      </c>
      <c r="H14" s="1" t="s">
        <v>102</v>
      </c>
      <c r="I14" s="1" t="s">
        <v>1019</v>
      </c>
      <c r="J14" s="1"/>
      <c r="K14" s="26"/>
      <c r="L14" s="1"/>
      <c r="M14" s="1"/>
      <c r="N14" s="1"/>
      <c r="O14" s="1"/>
      <c r="P14" s="26"/>
      <c r="Q14" s="1"/>
      <c r="R14" s="1" t="s">
        <v>1020</v>
      </c>
      <c r="S14" s="1"/>
      <c r="T14" s="33" t="s">
        <v>1021</v>
      </c>
      <c r="U14" s="33" t="s">
        <v>1022</v>
      </c>
      <c r="V14" s="33" t="s">
        <v>1023</v>
      </c>
      <c r="W14" s="33" t="s">
        <v>1024</v>
      </c>
      <c r="X14" s="33" t="s">
        <v>19</v>
      </c>
      <c r="Y14" s="33" t="s">
        <v>1025</v>
      </c>
    </row>
    <row r="15" spans="1:25" ht="42">
      <c r="A15" s="1" t="s">
        <v>1044</v>
      </c>
      <c r="B15" s="1" t="s">
        <v>1045</v>
      </c>
      <c r="C15" s="1" t="s">
        <v>1015</v>
      </c>
      <c r="D15" s="1" t="s">
        <v>1016</v>
      </c>
      <c r="E15" s="1" t="s">
        <v>1017</v>
      </c>
      <c r="F15" s="1" t="s">
        <v>1018</v>
      </c>
      <c r="G15" s="1" t="s">
        <v>759</v>
      </c>
      <c r="H15" s="1" t="s">
        <v>102</v>
      </c>
      <c r="I15" s="1" t="s">
        <v>1019</v>
      </c>
      <c r="J15" s="1"/>
      <c r="K15" s="26"/>
      <c r="L15" s="1"/>
      <c r="M15" s="1"/>
      <c r="N15" s="1"/>
      <c r="O15" s="1"/>
      <c r="P15" s="26"/>
      <c r="Q15" s="1"/>
      <c r="R15" s="1" t="s">
        <v>1020</v>
      </c>
      <c r="S15" s="1"/>
      <c r="T15" s="33" t="s">
        <v>1021</v>
      </c>
      <c r="U15" s="33" t="s">
        <v>1022</v>
      </c>
      <c r="V15" s="33" t="s">
        <v>1023</v>
      </c>
      <c r="W15" s="33" t="s">
        <v>1024</v>
      </c>
      <c r="X15" s="33" t="s">
        <v>19</v>
      </c>
      <c r="Y15" s="33" t="s">
        <v>1025</v>
      </c>
    </row>
    <row r="16" spans="1:25" ht="42">
      <c r="A16" s="1" t="s">
        <v>1046</v>
      </c>
      <c r="B16" s="1" t="s">
        <v>1047</v>
      </c>
      <c r="C16" s="1" t="s">
        <v>1015</v>
      </c>
      <c r="D16" s="1" t="s">
        <v>1016</v>
      </c>
      <c r="E16" s="1" t="s">
        <v>1017</v>
      </c>
      <c r="F16" s="1" t="s">
        <v>1018</v>
      </c>
      <c r="G16" s="1" t="s">
        <v>759</v>
      </c>
      <c r="H16" s="1" t="s">
        <v>102</v>
      </c>
      <c r="I16" s="1" t="s">
        <v>1019</v>
      </c>
      <c r="J16" s="1"/>
      <c r="K16" s="26"/>
      <c r="L16" s="1"/>
      <c r="M16" s="1"/>
      <c r="N16" s="1"/>
      <c r="O16" s="1"/>
      <c r="P16" s="26"/>
      <c r="Q16" s="1"/>
      <c r="R16" s="1" t="s">
        <v>1020</v>
      </c>
      <c r="S16" s="1"/>
      <c r="T16" s="33" t="s">
        <v>1021</v>
      </c>
      <c r="U16" s="33" t="s">
        <v>1022</v>
      </c>
      <c r="V16" s="33" t="s">
        <v>1023</v>
      </c>
      <c r="W16" s="33" t="s">
        <v>1024</v>
      </c>
      <c r="X16" s="33" t="s">
        <v>19</v>
      </c>
      <c r="Y16" s="33" t="s">
        <v>1025</v>
      </c>
    </row>
    <row r="17" spans="1:25" ht="42">
      <c r="A17" s="1" t="s">
        <v>1048</v>
      </c>
      <c r="B17" s="1" t="s">
        <v>1049</v>
      </c>
      <c r="C17" s="1" t="s">
        <v>1015</v>
      </c>
      <c r="D17" s="1" t="s">
        <v>1016</v>
      </c>
      <c r="E17" s="1" t="s">
        <v>1017</v>
      </c>
      <c r="F17" s="1" t="s">
        <v>1018</v>
      </c>
      <c r="G17" s="1" t="s">
        <v>759</v>
      </c>
      <c r="H17" s="1" t="s">
        <v>146</v>
      </c>
      <c r="I17" s="1" t="s">
        <v>1019</v>
      </c>
      <c r="J17" s="1"/>
      <c r="K17" s="26"/>
      <c r="L17" s="1"/>
      <c r="M17" s="1"/>
      <c r="N17" s="1"/>
      <c r="O17" s="1"/>
      <c r="P17" s="26"/>
      <c r="Q17" s="1"/>
      <c r="R17" s="1" t="s">
        <v>1020</v>
      </c>
      <c r="S17" s="1"/>
      <c r="T17" s="33" t="s">
        <v>1021</v>
      </c>
      <c r="U17" s="33" t="s">
        <v>1022</v>
      </c>
      <c r="V17" s="33" t="s">
        <v>1023</v>
      </c>
      <c r="W17" s="33" t="s">
        <v>1024</v>
      </c>
      <c r="X17" s="33" t="s">
        <v>19</v>
      </c>
      <c r="Y17" s="33" t="s">
        <v>1025</v>
      </c>
    </row>
    <row r="18" spans="1:25" ht="42">
      <c r="A18" s="1" t="s">
        <v>1050</v>
      </c>
      <c r="B18" s="1" t="s">
        <v>1051</v>
      </c>
      <c r="C18" s="1" t="s">
        <v>1015</v>
      </c>
      <c r="D18" s="1" t="s">
        <v>1016</v>
      </c>
      <c r="E18" s="1" t="s">
        <v>1017</v>
      </c>
      <c r="F18" s="1" t="s">
        <v>1018</v>
      </c>
      <c r="G18" s="1" t="s">
        <v>759</v>
      </c>
      <c r="H18" s="1" t="s">
        <v>146</v>
      </c>
      <c r="I18" s="1" t="s">
        <v>1019</v>
      </c>
      <c r="J18" s="1"/>
      <c r="K18" s="26"/>
      <c r="L18" s="1"/>
      <c r="M18" s="1"/>
      <c r="N18" s="1"/>
      <c r="O18" s="1"/>
      <c r="P18" s="26"/>
      <c r="Q18" s="1"/>
      <c r="R18" s="1" t="s">
        <v>1020</v>
      </c>
      <c r="S18" s="1"/>
      <c r="T18" s="33" t="s">
        <v>1021</v>
      </c>
      <c r="U18" s="33" t="s">
        <v>1022</v>
      </c>
      <c r="V18" s="33" t="s">
        <v>1023</v>
      </c>
      <c r="W18" s="33" t="s">
        <v>1024</v>
      </c>
      <c r="X18" s="33" t="s">
        <v>19</v>
      </c>
      <c r="Y18" s="33" t="s">
        <v>1025</v>
      </c>
    </row>
    <row r="19" spans="1:25" ht="42">
      <c r="A19" s="1" t="s">
        <v>1052</v>
      </c>
      <c r="B19" s="1" t="s">
        <v>1053</v>
      </c>
      <c r="C19" s="1" t="s">
        <v>1015</v>
      </c>
      <c r="D19" s="1" t="s">
        <v>1016</v>
      </c>
      <c r="E19" s="1" t="s">
        <v>1017</v>
      </c>
      <c r="F19" s="1" t="s">
        <v>1018</v>
      </c>
      <c r="G19" s="1" t="s">
        <v>759</v>
      </c>
      <c r="H19" s="1" t="s">
        <v>146</v>
      </c>
      <c r="I19" s="1" t="s">
        <v>1019</v>
      </c>
      <c r="J19" s="1"/>
      <c r="K19" s="26"/>
      <c r="L19" s="1"/>
      <c r="M19" s="1"/>
      <c r="N19" s="1"/>
      <c r="O19" s="1"/>
      <c r="P19" s="26"/>
      <c r="Q19" s="1"/>
      <c r="R19" s="1" t="s">
        <v>1020</v>
      </c>
      <c r="S19" s="1"/>
      <c r="T19" s="33" t="s">
        <v>1021</v>
      </c>
      <c r="U19" s="33" t="s">
        <v>1022</v>
      </c>
      <c r="V19" s="33" t="s">
        <v>1023</v>
      </c>
      <c r="W19" s="33" t="s">
        <v>1024</v>
      </c>
      <c r="X19" s="33" t="s">
        <v>19</v>
      </c>
      <c r="Y19" s="33" t="s">
        <v>1025</v>
      </c>
    </row>
    <row r="20" spans="1:25" ht="42">
      <c r="A20" s="1" t="s">
        <v>1054</v>
      </c>
      <c r="B20" s="1" t="s">
        <v>1055</v>
      </c>
      <c r="C20" s="1" t="s">
        <v>1015</v>
      </c>
      <c r="D20" s="1" t="s">
        <v>1016</v>
      </c>
      <c r="E20" s="1" t="s">
        <v>1017</v>
      </c>
      <c r="F20" s="1" t="s">
        <v>1018</v>
      </c>
      <c r="G20" s="1" t="s">
        <v>759</v>
      </c>
      <c r="H20" s="1" t="s">
        <v>146</v>
      </c>
      <c r="I20" s="1" t="s">
        <v>1019</v>
      </c>
      <c r="J20" s="1"/>
      <c r="K20" s="26"/>
      <c r="L20" s="1"/>
      <c r="M20" s="1"/>
      <c r="N20" s="1"/>
      <c r="O20" s="1"/>
      <c r="P20" s="26"/>
      <c r="Q20" s="1"/>
      <c r="R20" s="1" t="s">
        <v>1020</v>
      </c>
      <c r="S20" s="1"/>
      <c r="T20" s="33" t="s">
        <v>1021</v>
      </c>
      <c r="U20" s="33" t="s">
        <v>1022</v>
      </c>
      <c r="V20" s="33" t="s">
        <v>1023</v>
      </c>
      <c r="W20" s="33" t="s">
        <v>1024</v>
      </c>
      <c r="X20" s="33" t="s">
        <v>19</v>
      </c>
      <c r="Y20" s="33" t="s">
        <v>1025</v>
      </c>
    </row>
    <row r="21" spans="1:25" ht="42">
      <c r="A21" s="1" t="s">
        <v>1056</v>
      </c>
      <c r="B21" s="1" t="s">
        <v>1057</v>
      </c>
      <c r="C21" s="1" t="s">
        <v>1015</v>
      </c>
      <c r="D21" s="1" t="s">
        <v>1016</v>
      </c>
      <c r="E21" s="1" t="s">
        <v>1017</v>
      </c>
      <c r="F21" s="1" t="s">
        <v>1018</v>
      </c>
      <c r="G21" s="1" t="s">
        <v>759</v>
      </c>
      <c r="H21" s="1" t="s">
        <v>146</v>
      </c>
      <c r="I21" s="1" t="s">
        <v>1019</v>
      </c>
      <c r="J21" s="1"/>
      <c r="K21" s="26"/>
      <c r="L21" s="1"/>
      <c r="M21" s="1"/>
      <c r="N21" s="1"/>
      <c r="O21" s="1"/>
      <c r="P21" s="26"/>
      <c r="Q21" s="1"/>
      <c r="R21" s="1" t="s">
        <v>1020</v>
      </c>
      <c r="S21" s="1"/>
      <c r="T21" s="33" t="s">
        <v>1021</v>
      </c>
      <c r="U21" s="33" t="s">
        <v>1022</v>
      </c>
      <c r="V21" s="33" t="s">
        <v>1023</v>
      </c>
      <c r="W21" s="33" t="s">
        <v>1024</v>
      </c>
      <c r="X21" s="33" t="s">
        <v>19</v>
      </c>
      <c r="Y21" s="33" t="s">
        <v>1025</v>
      </c>
    </row>
    <row r="22" spans="1:25" ht="42">
      <c r="A22" s="1" t="s">
        <v>1058</v>
      </c>
      <c r="B22" s="1" t="s">
        <v>1059</v>
      </c>
      <c r="C22" s="1" t="s">
        <v>1015</v>
      </c>
      <c r="D22" s="1" t="s">
        <v>1016</v>
      </c>
      <c r="E22" s="1" t="s">
        <v>1017</v>
      </c>
      <c r="F22" s="1" t="s">
        <v>1018</v>
      </c>
      <c r="G22" s="1" t="s">
        <v>759</v>
      </c>
      <c r="H22" s="1" t="s">
        <v>146</v>
      </c>
      <c r="I22" s="1" t="s">
        <v>1019</v>
      </c>
      <c r="J22" s="1"/>
      <c r="K22" s="26"/>
      <c r="L22" s="1"/>
      <c r="M22" s="1"/>
      <c r="N22" s="1"/>
      <c r="O22" s="1"/>
      <c r="P22" s="26"/>
      <c r="Q22" s="1"/>
      <c r="R22" s="1" t="s">
        <v>1020</v>
      </c>
      <c r="S22" s="1"/>
      <c r="T22" s="33" t="s">
        <v>1021</v>
      </c>
      <c r="U22" s="33" t="s">
        <v>1022</v>
      </c>
      <c r="V22" s="33" t="s">
        <v>1023</v>
      </c>
      <c r="W22" s="33" t="s">
        <v>1024</v>
      </c>
      <c r="X22" s="33" t="s">
        <v>19</v>
      </c>
      <c r="Y22" s="33" t="s">
        <v>1025</v>
      </c>
    </row>
    <row r="23" spans="1:25" ht="42">
      <c r="A23" s="1" t="s">
        <v>1060</v>
      </c>
      <c r="B23" s="1" t="s">
        <v>1061</v>
      </c>
      <c r="C23" s="1" t="s">
        <v>1015</v>
      </c>
      <c r="D23" s="1" t="s">
        <v>1016</v>
      </c>
      <c r="E23" s="1" t="s">
        <v>1017</v>
      </c>
      <c r="F23" s="1" t="s">
        <v>1018</v>
      </c>
      <c r="G23" s="1" t="s">
        <v>759</v>
      </c>
      <c r="H23" s="1" t="s">
        <v>146</v>
      </c>
      <c r="I23" s="1" t="s">
        <v>1019</v>
      </c>
      <c r="J23" s="1"/>
      <c r="K23" s="26"/>
      <c r="L23" s="1"/>
      <c r="M23" s="1"/>
      <c r="N23" s="1"/>
      <c r="O23" s="1"/>
      <c r="P23" s="26"/>
      <c r="Q23" s="1"/>
      <c r="R23" s="1" t="s">
        <v>1020</v>
      </c>
      <c r="S23" s="1"/>
      <c r="T23" s="33" t="s">
        <v>1021</v>
      </c>
      <c r="U23" s="33" t="s">
        <v>1022</v>
      </c>
      <c r="V23" s="33" t="s">
        <v>1023</v>
      </c>
      <c r="W23" s="33" t="s">
        <v>1024</v>
      </c>
      <c r="X23" s="33" t="s">
        <v>19</v>
      </c>
      <c r="Y23" s="33" t="s">
        <v>1025</v>
      </c>
    </row>
    <row r="24" spans="1:25" ht="42">
      <c r="A24" s="1" t="s">
        <v>1062</v>
      </c>
      <c r="B24" s="1" t="s">
        <v>1063</v>
      </c>
      <c r="C24" s="1" t="s">
        <v>1015</v>
      </c>
      <c r="D24" s="1" t="s">
        <v>1016</v>
      </c>
      <c r="E24" s="1" t="s">
        <v>1017</v>
      </c>
      <c r="F24" s="1" t="s">
        <v>1018</v>
      </c>
      <c r="G24" s="1" t="s">
        <v>759</v>
      </c>
      <c r="H24" s="1" t="s">
        <v>146</v>
      </c>
      <c r="I24" s="1" t="s">
        <v>1019</v>
      </c>
      <c r="J24" s="1"/>
      <c r="K24" s="26"/>
      <c r="L24" s="1"/>
      <c r="M24" s="1"/>
      <c r="N24" s="1"/>
      <c r="O24" s="1"/>
      <c r="P24" s="26"/>
      <c r="Q24" s="1"/>
      <c r="R24" s="1" t="s">
        <v>1020</v>
      </c>
      <c r="S24" s="1"/>
      <c r="T24" s="33" t="s">
        <v>1021</v>
      </c>
      <c r="U24" s="33" t="s">
        <v>1022</v>
      </c>
      <c r="V24" s="33" t="s">
        <v>1023</v>
      </c>
      <c r="W24" s="33" t="s">
        <v>1024</v>
      </c>
      <c r="X24" s="33" t="s">
        <v>19</v>
      </c>
      <c r="Y24" s="33" t="s">
        <v>1025</v>
      </c>
    </row>
    <row r="25" spans="1:25" ht="42">
      <c r="A25" s="1" t="s">
        <v>1064</v>
      </c>
      <c r="B25" s="1" t="s">
        <v>1065</v>
      </c>
      <c r="C25" s="1" t="s">
        <v>1015</v>
      </c>
      <c r="D25" s="1" t="s">
        <v>1016</v>
      </c>
      <c r="E25" s="1" t="s">
        <v>1017</v>
      </c>
      <c r="F25" s="1" t="s">
        <v>1018</v>
      </c>
      <c r="G25" s="1" t="s">
        <v>759</v>
      </c>
      <c r="H25" s="1" t="s">
        <v>146</v>
      </c>
      <c r="I25" s="1" t="s">
        <v>1019</v>
      </c>
      <c r="J25" s="1"/>
      <c r="K25" s="26"/>
      <c r="L25" s="1"/>
      <c r="M25" s="1"/>
      <c r="N25" s="1"/>
      <c r="O25" s="1"/>
      <c r="P25" s="26"/>
      <c r="Q25" s="1"/>
      <c r="R25" s="1" t="s">
        <v>1020</v>
      </c>
      <c r="S25" s="1"/>
      <c r="T25" s="33" t="s">
        <v>1021</v>
      </c>
      <c r="U25" s="33" t="s">
        <v>1022</v>
      </c>
      <c r="V25" s="33" t="s">
        <v>1023</v>
      </c>
      <c r="W25" s="33" t="s">
        <v>1024</v>
      </c>
      <c r="X25" s="33" t="s">
        <v>19</v>
      </c>
      <c r="Y25" s="33" t="s">
        <v>1025</v>
      </c>
    </row>
    <row r="26" spans="1:25" ht="42">
      <c r="A26" s="1" t="s">
        <v>1066</v>
      </c>
      <c r="B26" s="1" t="s">
        <v>1067</v>
      </c>
      <c r="C26" s="1" t="s">
        <v>1015</v>
      </c>
      <c r="D26" s="1" t="s">
        <v>1016</v>
      </c>
      <c r="E26" s="1" t="s">
        <v>1017</v>
      </c>
      <c r="F26" s="1" t="s">
        <v>1018</v>
      </c>
      <c r="G26" s="1" t="s">
        <v>759</v>
      </c>
      <c r="H26" s="1" t="s">
        <v>146</v>
      </c>
      <c r="I26" s="1" t="s">
        <v>1019</v>
      </c>
      <c r="J26" s="1"/>
      <c r="K26" s="26"/>
      <c r="L26" s="1"/>
      <c r="M26" s="1"/>
      <c r="N26" s="1"/>
      <c r="O26" s="1"/>
      <c r="P26" s="26"/>
      <c r="Q26" s="1"/>
      <c r="R26" s="1" t="s">
        <v>1020</v>
      </c>
      <c r="S26" s="1"/>
      <c r="T26" s="33" t="s">
        <v>1021</v>
      </c>
      <c r="U26" s="33" t="s">
        <v>1022</v>
      </c>
      <c r="V26" s="33" t="s">
        <v>1023</v>
      </c>
      <c r="W26" s="33" t="s">
        <v>1024</v>
      </c>
      <c r="X26" s="33" t="s">
        <v>19</v>
      </c>
      <c r="Y26" s="33" t="s">
        <v>1025</v>
      </c>
    </row>
    <row r="27" spans="1:25" ht="42">
      <c r="A27" s="1" t="s">
        <v>1068</v>
      </c>
      <c r="B27" s="1" t="s">
        <v>1069</v>
      </c>
      <c r="C27" s="1" t="s">
        <v>1015</v>
      </c>
      <c r="D27" s="1" t="s">
        <v>1016</v>
      </c>
      <c r="E27" s="1" t="s">
        <v>1017</v>
      </c>
      <c r="F27" s="1" t="s">
        <v>1018</v>
      </c>
      <c r="G27" s="1" t="s">
        <v>759</v>
      </c>
      <c r="H27" s="1" t="s">
        <v>146</v>
      </c>
      <c r="I27" s="1" t="s">
        <v>1019</v>
      </c>
      <c r="J27" s="1"/>
      <c r="K27" s="26"/>
      <c r="L27" s="1"/>
      <c r="M27" s="1"/>
      <c r="N27" s="1"/>
      <c r="O27" s="1"/>
      <c r="P27" s="26"/>
      <c r="Q27" s="1"/>
      <c r="R27" s="1" t="s">
        <v>1020</v>
      </c>
      <c r="S27" s="1"/>
      <c r="T27" s="33" t="s">
        <v>1021</v>
      </c>
      <c r="U27" s="33" t="s">
        <v>1022</v>
      </c>
      <c r="V27" s="33" t="s">
        <v>1023</v>
      </c>
      <c r="W27" s="33" t="s">
        <v>1024</v>
      </c>
      <c r="X27" s="33" t="s">
        <v>19</v>
      </c>
      <c r="Y27" s="33" t="s">
        <v>1025</v>
      </c>
    </row>
    <row r="28" spans="1:25" ht="42">
      <c r="A28" s="1" t="s">
        <v>1070</v>
      </c>
      <c r="B28" s="1" t="s">
        <v>1071</v>
      </c>
      <c r="C28" s="1" t="s">
        <v>1015</v>
      </c>
      <c r="D28" s="1" t="s">
        <v>1016</v>
      </c>
      <c r="E28" s="1" t="s">
        <v>1017</v>
      </c>
      <c r="F28" s="1" t="s">
        <v>1018</v>
      </c>
      <c r="G28" s="1" t="s">
        <v>759</v>
      </c>
      <c r="H28" s="1" t="s">
        <v>146</v>
      </c>
      <c r="I28" s="1" t="s">
        <v>1019</v>
      </c>
      <c r="J28" s="1"/>
      <c r="K28" s="26"/>
      <c r="L28" s="1"/>
      <c r="M28" s="1"/>
      <c r="N28" s="1"/>
      <c r="O28" s="1"/>
      <c r="P28" s="26"/>
      <c r="Q28" s="1"/>
      <c r="R28" s="1" t="s">
        <v>1020</v>
      </c>
      <c r="S28" s="1"/>
      <c r="T28" s="33" t="s">
        <v>1021</v>
      </c>
      <c r="U28" s="33" t="s">
        <v>1022</v>
      </c>
      <c r="V28" s="33" t="s">
        <v>1023</v>
      </c>
      <c r="W28" s="33" t="s">
        <v>1024</v>
      </c>
      <c r="X28" s="33" t="s">
        <v>19</v>
      </c>
      <c r="Y28" s="33" t="s">
        <v>1025</v>
      </c>
    </row>
    <row r="29" spans="1:25" ht="42">
      <c r="A29" s="1" t="s">
        <v>1072</v>
      </c>
      <c r="B29" s="1" t="s">
        <v>1073</v>
      </c>
      <c r="C29" s="1" t="s">
        <v>1015</v>
      </c>
      <c r="D29" s="1" t="s">
        <v>1016</v>
      </c>
      <c r="E29" s="1" t="s">
        <v>1017</v>
      </c>
      <c r="F29" s="1" t="s">
        <v>1018</v>
      </c>
      <c r="G29" s="1" t="s">
        <v>759</v>
      </c>
      <c r="H29" s="1" t="s">
        <v>146</v>
      </c>
      <c r="I29" s="1" t="s">
        <v>1019</v>
      </c>
      <c r="J29" s="1"/>
      <c r="K29" s="26"/>
      <c r="L29" s="1"/>
      <c r="M29" s="1"/>
      <c r="N29" s="1"/>
      <c r="O29" s="1"/>
      <c r="P29" s="26"/>
      <c r="Q29" s="1"/>
      <c r="R29" s="1" t="s">
        <v>1020</v>
      </c>
      <c r="S29" s="1"/>
      <c r="T29" s="33" t="s">
        <v>1021</v>
      </c>
      <c r="U29" s="33" t="s">
        <v>1022</v>
      </c>
      <c r="V29" s="33" t="s">
        <v>1023</v>
      </c>
      <c r="W29" s="33" t="s">
        <v>1024</v>
      </c>
      <c r="X29" s="33" t="s">
        <v>19</v>
      </c>
      <c r="Y29" s="33" t="s">
        <v>1025</v>
      </c>
    </row>
    <row r="30" spans="1:25" ht="42">
      <c r="A30" s="1" t="s">
        <v>1074</v>
      </c>
      <c r="B30" s="1" t="s">
        <v>1075</v>
      </c>
      <c r="C30" s="1" t="s">
        <v>1015</v>
      </c>
      <c r="D30" s="1" t="s">
        <v>1016</v>
      </c>
      <c r="E30" s="1" t="s">
        <v>1017</v>
      </c>
      <c r="F30" s="1" t="s">
        <v>1018</v>
      </c>
      <c r="G30" s="1" t="s">
        <v>759</v>
      </c>
      <c r="H30" s="1" t="s">
        <v>146</v>
      </c>
      <c r="I30" s="1" t="s">
        <v>1019</v>
      </c>
      <c r="J30" s="1"/>
      <c r="K30" s="26"/>
      <c r="L30" s="1"/>
      <c r="M30" s="1"/>
      <c r="N30" s="1"/>
      <c r="O30" s="1"/>
      <c r="P30" s="26"/>
      <c r="Q30" s="1"/>
      <c r="R30" s="1" t="s">
        <v>1020</v>
      </c>
      <c r="S30" s="1"/>
      <c r="T30" s="33" t="s">
        <v>1021</v>
      </c>
      <c r="U30" s="33" t="s">
        <v>1022</v>
      </c>
      <c r="V30" s="33" t="s">
        <v>1023</v>
      </c>
      <c r="W30" s="33" t="s">
        <v>1024</v>
      </c>
      <c r="X30" s="33" t="s">
        <v>19</v>
      </c>
      <c r="Y30" s="33" t="s">
        <v>1025</v>
      </c>
    </row>
    <row r="31" spans="1:25" ht="42">
      <c r="A31" s="1" t="s">
        <v>1076</v>
      </c>
      <c r="B31" s="1" t="s">
        <v>1077</v>
      </c>
      <c r="C31" s="1" t="s">
        <v>1015</v>
      </c>
      <c r="D31" s="1" t="s">
        <v>1016</v>
      </c>
      <c r="E31" s="1" t="s">
        <v>1017</v>
      </c>
      <c r="F31" s="1" t="s">
        <v>1018</v>
      </c>
      <c r="G31" s="1" t="s">
        <v>759</v>
      </c>
      <c r="H31" s="1" t="s">
        <v>146</v>
      </c>
      <c r="I31" s="1" t="s">
        <v>1019</v>
      </c>
      <c r="J31" s="1"/>
      <c r="K31" s="26"/>
      <c r="L31" s="1"/>
      <c r="M31" s="1"/>
      <c r="N31" s="1"/>
      <c r="O31" s="1"/>
      <c r="P31" s="26"/>
      <c r="Q31" s="1"/>
      <c r="R31" s="1" t="s">
        <v>1020</v>
      </c>
      <c r="S31" s="1"/>
      <c r="T31" s="33" t="s">
        <v>1021</v>
      </c>
      <c r="U31" s="33" t="s">
        <v>1022</v>
      </c>
      <c r="V31" s="33" t="s">
        <v>1023</v>
      </c>
      <c r="W31" s="33" t="s">
        <v>1024</v>
      </c>
      <c r="X31" s="33" t="s">
        <v>19</v>
      </c>
      <c r="Y31" s="33" t="s">
        <v>1025</v>
      </c>
    </row>
    <row r="32" spans="1:25" ht="42">
      <c r="A32" s="1" t="s">
        <v>1078</v>
      </c>
      <c r="B32" s="1" t="s">
        <v>1079</v>
      </c>
      <c r="C32" s="1" t="s">
        <v>1015</v>
      </c>
      <c r="D32" s="1" t="s">
        <v>1016</v>
      </c>
      <c r="E32" s="1" t="s">
        <v>1017</v>
      </c>
      <c r="F32" s="1" t="s">
        <v>1018</v>
      </c>
      <c r="G32" s="1" t="s">
        <v>759</v>
      </c>
      <c r="H32" s="1" t="s">
        <v>146</v>
      </c>
      <c r="I32" s="1" t="s">
        <v>1019</v>
      </c>
      <c r="J32" s="1"/>
      <c r="K32" s="26"/>
      <c r="L32" s="1"/>
      <c r="M32" s="1"/>
      <c r="N32" s="1"/>
      <c r="O32" s="1"/>
      <c r="P32" s="26"/>
      <c r="Q32" s="1"/>
      <c r="R32" s="1" t="s">
        <v>1020</v>
      </c>
      <c r="S32" s="1"/>
      <c r="T32" s="33" t="s">
        <v>1021</v>
      </c>
      <c r="U32" s="33" t="s">
        <v>1022</v>
      </c>
      <c r="V32" s="33" t="s">
        <v>1023</v>
      </c>
      <c r="W32" s="33" t="s">
        <v>1024</v>
      </c>
      <c r="X32" s="33" t="s">
        <v>19</v>
      </c>
      <c r="Y32" s="33" t="s">
        <v>1025</v>
      </c>
    </row>
    <row r="33" spans="1:25" ht="42">
      <c r="A33" s="1" t="s">
        <v>1080</v>
      </c>
      <c r="B33" s="1" t="s">
        <v>1081</v>
      </c>
      <c r="C33" s="1" t="s">
        <v>1015</v>
      </c>
      <c r="D33" s="1" t="s">
        <v>1016</v>
      </c>
      <c r="E33" s="1" t="s">
        <v>1017</v>
      </c>
      <c r="F33" s="1" t="s">
        <v>1018</v>
      </c>
      <c r="G33" s="1" t="s">
        <v>759</v>
      </c>
      <c r="H33" s="1" t="s">
        <v>146</v>
      </c>
      <c r="I33" s="1" t="s">
        <v>1019</v>
      </c>
      <c r="J33" s="1"/>
      <c r="K33" s="26"/>
      <c r="L33" s="1"/>
      <c r="M33" s="1"/>
      <c r="N33" s="1"/>
      <c r="O33" s="1"/>
      <c r="P33" s="26"/>
      <c r="Q33" s="1"/>
      <c r="R33" s="1" t="s">
        <v>1020</v>
      </c>
      <c r="S33" s="1"/>
      <c r="T33" s="33" t="s">
        <v>1021</v>
      </c>
      <c r="U33" s="33" t="s">
        <v>1022</v>
      </c>
      <c r="V33" s="33" t="s">
        <v>1023</v>
      </c>
      <c r="W33" s="33" t="s">
        <v>1024</v>
      </c>
      <c r="X33" s="33" t="s">
        <v>19</v>
      </c>
      <c r="Y33" s="33" t="s">
        <v>1025</v>
      </c>
    </row>
    <row r="34" spans="1:25" ht="42">
      <c r="A34" s="1" t="s">
        <v>1082</v>
      </c>
      <c r="B34" s="1" t="s">
        <v>1083</v>
      </c>
      <c r="C34" s="1" t="s">
        <v>1015</v>
      </c>
      <c r="D34" s="1" t="s">
        <v>1016</v>
      </c>
      <c r="E34" s="1" t="s">
        <v>1017</v>
      </c>
      <c r="F34" s="1" t="s">
        <v>1018</v>
      </c>
      <c r="G34" s="1" t="s">
        <v>759</v>
      </c>
      <c r="H34" s="1" t="s">
        <v>146</v>
      </c>
      <c r="I34" s="1" t="s">
        <v>1019</v>
      </c>
      <c r="J34" s="1"/>
      <c r="K34" s="26"/>
      <c r="L34" s="1"/>
      <c r="M34" s="1"/>
      <c r="N34" s="1"/>
      <c r="O34" s="1"/>
      <c r="P34" s="26"/>
      <c r="Q34" s="1"/>
      <c r="R34" s="1" t="s">
        <v>1020</v>
      </c>
      <c r="S34" s="1"/>
      <c r="T34" s="33" t="s">
        <v>1021</v>
      </c>
      <c r="U34" s="33" t="s">
        <v>1022</v>
      </c>
      <c r="V34" s="33" t="s">
        <v>1023</v>
      </c>
      <c r="W34" s="33" t="s">
        <v>1024</v>
      </c>
      <c r="X34" s="33" t="s">
        <v>19</v>
      </c>
      <c r="Y34" s="33" t="s">
        <v>1025</v>
      </c>
    </row>
    <row r="35" spans="1:25" ht="42">
      <c r="A35" s="1" t="s">
        <v>1084</v>
      </c>
      <c r="B35" s="1" t="s">
        <v>1085</v>
      </c>
      <c r="C35" s="1" t="s">
        <v>1015</v>
      </c>
      <c r="D35" s="1" t="s">
        <v>1016</v>
      </c>
      <c r="E35" s="1" t="s">
        <v>1017</v>
      </c>
      <c r="F35" s="1" t="s">
        <v>1018</v>
      </c>
      <c r="G35" s="1" t="s">
        <v>759</v>
      </c>
      <c r="H35" s="1" t="s">
        <v>146</v>
      </c>
      <c r="I35" s="1" t="s">
        <v>1019</v>
      </c>
      <c r="J35" s="1"/>
      <c r="K35" s="26"/>
      <c r="L35" s="1"/>
      <c r="M35" s="1"/>
      <c r="N35" s="1"/>
      <c r="O35" s="1"/>
      <c r="P35" s="26"/>
      <c r="Q35" s="1"/>
      <c r="R35" s="1" t="s">
        <v>1020</v>
      </c>
      <c r="S35" s="1"/>
      <c r="T35" s="33" t="s">
        <v>1021</v>
      </c>
      <c r="U35" s="33" t="s">
        <v>1022</v>
      </c>
      <c r="V35" s="33" t="s">
        <v>1023</v>
      </c>
      <c r="W35" s="33" t="s">
        <v>1024</v>
      </c>
      <c r="X35" s="33" t="s">
        <v>19</v>
      </c>
      <c r="Y35" s="33" t="s">
        <v>1025</v>
      </c>
    </row>
    <row r="36" spans="1:25" ht="42">
      <c r="A36" s="1" t="s">
        <v>1086</v>
      </c>
      <c r="B36" s="1" t="s">
        <v>1087</v>
      </c>
      <c r="C36" s="1" t="s">
        <v>1015</v>
      </c>
      <c r="D36" s="1" t="s">
        <v>1016</v>
      </c>
      <c r="E36" s="1" t="s">
        <v>1017</v>
      </c>
      <c r="F36" s="1" t="s">
        <v>1018</v>
      </c>
      <c r="G36" s="1" t="s">
        <v>759</v>
      </c>
      <c r="H36" s="1" t="s">
        <v>146</v>
      </c>
      <c r="I36" s="1" t="s">
        <v>1019</v>
      </c>
      <c r="J36" s="1"/>
      <c r="K36" s="26"/>
      <c r="L36" s="1"/>
      <c r="M36" s="1"/>
      <c r="N36" s="1"/>
      <c r="O36" s="1"/>
      <c r="P36" s="26"/>
      <c r="Q36" s="1"/>
      <c r="R36" s="1" t="s">
        <v>1020</v>
      </c>
      <c r="S36" s="1"/>
      <c r="T36" s="33" t="s">
        <v>1021</v>
      </c>
      <c r="U36" s="33" t="s">
        <v>1022</v>
      </c>
      <c r="V36" s="33" t="s">
        <v>1023</v>
      </c>
      <c r="W36" s="33" t="s">
        <v>1024</v>
      </c>
      <c r="X36" s="33" t="s">
        <v>19</v>
      </c>
      <c r="Y36" s="33" t="s">
        <v>1025</v>
      </c>
    </row>
    <row r="37" spans="1:25" ht="42">
      <c r="A37" s="1" t="s">
        <v>1088</v>
      </c>
      <c r="B37" s="1" t="s">
        <v>1089</v>
      </c>
      <c r="C37" s="1" t="s">
        <v>1015</v>
      </c>
      <c r="D37" s="1" t="s">
        <v>1016</v>
      </c>
      <c r="E37" s="1" t="s">
        <v>1017</v>
      </c>
      <c r="F37" s="1" t="s">
        <v>1018</v>
      </c>
      <c r="G37" s="1" t="s">
        <v>759</v>
      </c>
      <c r="H37" s="1" t="s">
        <v>146</v>
      </c>
      <c r="I37" s="1" t="s">
        <v>1019</v>
      </c>
      <c r="J37" s="1"/>
      <c r="K37" s="26"/>
      <c r="L37" s="1"/>
      <c r="M37" s="1"/>
      <c r="N37" s="1"/>
      <c r="O37" s="1"/>
      <c r="P37" s="26"/>
      <c r="Q37" s="1"/>
      <c r="R37" s="1" t="s">
        <v>1020</v>
      </c>
      <c r="S37" s="1"/>
      <c r="T37" s="33" t="s">
        <v>1021</v>
      </c>
      <c r="U37" s="33" t="s">
        <v>1022</v>
      </c>
      <c r="V37" s="33" t="s">
        <v>1023</v>
      </c>
      <c r="W37" s="33" t="s">
        <v>1024</v>
      </c>
      <c r="X37" s="33" t="s">
        <v>19</v>
      </c>
      <c r="Y37" s="33" t="s">
        <v>1025</v>
      </c>
    </row>
    <row r="38" spans="1:25" ht="42">
      <c r="A38" s="1" t="s">
        <v>1090</v>
      </c>
      <c r="B38" s="1" t="s">
        <v>1091</v>
      </c>
      <c r="C38" s="1" t="s">
        <v>1015</v>
      </c>
      <c r="D38" s="1" t="s">
        <v>1016</v>
      </c>
      <c r="E38" s="1" t="s">
        <v>1017</v>
      </c>
      <c r="F38" s="1" t="s">
        <v>1018</v>
      </c>
      <c r="G38" s="1" t="s">
        <v>759</v>
      </c>
      <c r="H38" s="1" t="s">
        <v>146</v>
      </c>
      <c r="I38" s="1" t="s">
        <v>1019</v>
      </c>
      <c r="J38" s="1"/>
      <c r="K38" s="26"/>
      <c r="L38" s="1"/>
      <c r="M38" s="1"/>
      <c r="N38" s="1"/>
      <c r="O38" s="1"/>
      <c r="P38" s="26"/>
      <c r="Q38" s="1"/>
      <c r="R38" s="1" t="s">
        <v>1020</v>
      </c>
      <c r="S38" s="1"/>
      <c r="T38" s="33" t="s">
        <v>1021</v>
      </c>
      <c r="U38" s="33" t="s">
        <v>1022</v>
      </c>
      <c r="V38" s="33" t="s">
        <v>1023</v>
      </c>
      <c r="W38" s="33" t="s">
        <v>1024</v>
      </c>
      <c r="X38" s="33" t="s">
        <v>19</v>
      </c>
      <c r="Y38" s="33" t="s">
        <v>1025</v>
      </c>
    </row>
    <row r="39" spans="1:25" ht="42">
      <c r="A39" s="1" t="s">
        <v>1092</v>
      </c>
      <c r="B39" s="1" t="s">
        <v>1093</v>
      </c>
      <c r="C39" s="1" t="s">
        <v>1015</v>
      </c>
      <c r="D39" s="1" t="s">
        <v>1016</v>
      </c>
      <c r="E39" s="1" t="s">
        <v>1017</v>
      </c>
      <c r="F39" s="1" t="s">
        <v>1018</v>
      </c>
      <c r="G39" s="1" t="s">
        <v>759</v>
      </c>
      <c r="H39" s="1" t="s">
        <v>146</v>
      </c>
      <c r="I39" s="1" t="s">
        <v>1019</v>
      </c>
      <c r="J39" s="1"/>
      <c r="K39" s="26"/>
      <c r="L39" s="1"/>
      <c r="M39" s="1"/>
      <c r="N39" s="1"/>
      <c r="O39" s="1"/>
      <c r="P39" s="26"/>
      <c r="Q39" s="1"/>
      <c r="R39" s="1" t="s">
        <v>1020</v>
      </c>
      <c r="S39" s="1"/>
      <c r="T39" s="33" t="s">
        <v>1021</v>
      </c>
      <c r="U39" s="33" t="s">
        <v>1022</v>
      </c>
      <c r="V39" s="33" t="s">
        <v>1023</v>
      </c>
      <c r="W39" s="33" t="s">
        <v>1024</v>
      </c>
      <c r="X39" s="33" t="s">
        <v>19</v>
      </c>
      <c r="Y39" s="33" t="s">
        <v>1025</v>
      </c>
    </row>
    <row r="40" spans="1:25" ht="42">
      <c r="A40" s="1" t="s">
        <v>1094</v>
      </c>
      <c r="B40" s="1" t="s">
        <v>1095</v>
      </c>
      <c r="C40" s="1" t="s">
        <v>1015</v>
      </c>
      <c r="D40" s="1" t="s">
        <v>1016</v>
      </c>
      <c r="E40" s="1" t="s">
        <v>1017</v>
      </c>
      <c r="F40" s="1" t="s">
        <v>1018</v>
      </c>
      <c r="G40" s="1" t="s">
        <v>759</v>
      </c>
      <c r="H40" s="1" t="s">
        <v>146</v>
      </c>
      <c r="I40" s="1" t="s">
        <v>1019</v>
      </c>
      <c r="J40" s="1"/>
      <c r="K40" s="26"/>
      <c r="L40" s="1"/>
      <c r="M40" s="1"/>
      <c r="N40" s="1"/>
      <c r="O40" s="1"/>
      <c r="P40" s="26"/>
      <c r="Q40" s="1"/>
      <c r="R40" s="1" t="s">
        <v>1020</v>
      </c>
      <c r="S40" s="1"/>
      <c r="T40" s="33" t="s">
        <v>1021</v>
      </c>
      <c r="U40" s="33" t="s">
        <v>1022</v>
      </c>
      <c r="V40" s="33" t="s">
        <v>1023</v>
      </c>
      <c r="W40" s="33" t="s">
        <v>1024</v>
      </c>
      <c r="X40" s="33" t="s">
        <v>19</v>
      </c>
      <c r="Y40" s="33" t="s">
        <v>1025</v>
      </c>
    </row>
    <row r="41" spans="1:25" ht="42">
      <c r="A41" s="1" t="s">
        <v>1096</v>
      </c>
      <c r="B41" s="1" t="s">
        <v>1097</v>
      </c>
      <c r="C41" s="1" t="s">
        <v>1015</v>
      </c>
      <c r="D41" s="1" t="s">
        <v>1016</v>
      </c>
      <c r="E41" s="1" t="s">
        <v>1017</v>
      </c>
      <c r="F41" s="1" t="s">
        <v>1018</v>
      </c>
      <c r="G41" s="1" t="s">
        <v>759</v>
      </c>
      <c r="H41" s="1" t="s">
        <v>146</v>
      </c>
      <c r="I41" s="1" t="s">
        <v>1019</v>
      </c>
      <c r="J41" s="1"/>
      <c r="K41" s="26"/>
      <c r="L41" s="1"/>
      <c r="M41" s="1"/>
      <c r="N41" s="1"/>
      <c r="O41" s="1"/>
      <c r="P41" s="26"/>
      <c r="Q41" s="1"/>
      <c r="R41" s="1" t="s">
        <v>1020</v>
      </c>
      <c r="S41" s="1"/>
      <c r="T41" s="33" t="s">
        <v>1021</v>
      </c>
      <c r="U41" s="33" t="s">
        <v>1022</v>
      </c>
      <c r="V41" s="33" t="s">
        <v>1023</v>
      </c>
      <c r="W41" s="33" t="s">
        <v>1024</v>
      </c>
      <c r="X41" s="33" t="s">
        <v>19</v>
      </c>
      <c r="Y41" s="33" t="s">
        <v>1025</v>
      </c>
    </row>
    <row r="42" spans="1:25" ht="42">
      <c r="A42" s="1" t="s">
        <v>1098</v>
      </c>
      <c r="B42" s="1" t="s">
        <v>1099</v>
      </c>
      <c r="C42" s="1" t="s">
        <v>1015</v>
      </c>
      <c r="D42" s="1" t="s">
        <v>1016</v>
      </c>
      <c r="E42" s="1" t="s">
        <v>1017</v>
      </c>
      <c r="F42" s="1" t="s">
        <v>1018</v>
      </c>
      <c r="G42" s="1" t="s">
        <v>759</v>
      </c>
      <c r="H42" s="1" t="s">
        <v>146</v>
      </c>
      <c r="I42" s="1" t="s">
        <v>1019</v>
      </c>
      <c r="J42" s="1"/>
      <c r="K42" s="26"/>
      <c r="L42" s="1"/>
      <c r="M42" s="1"/>
      <c r="N42" s="1"/>
      <c r="O42" s="1"/>
      <c r="P42" s="26"/>
      <c r="Q42" s="1"/>
      <c r="R42" s="1" t="s">
        <v>1020</v>
      </c>
      <c r="S42" s="1"/>
      <c r="T42" s="33" t="s">
        <v>1021</v>
      </c>
      <c r="U42" s="33" t="s">
        <v>1022</v>
      </c>
      <c r="V42" s="33" t="s">
        <v>1023</v>
      </c>
      <c r="W42" s="33" t="s">
        <v>1024</v>
      </c>
      <c r="X42" s="33" t="s">
        <v>19</v>
      </c>
      <c r="Y42" s="33" t="s">
        <v>1025</v>
      </c>
    </row>
    <row r="43" spans="1:25" ht="42">
      <c r="A43" s="1" t="s">
        <v>1100</v>
      </c>
      <c r="B43" s="1" t="s">
        <v>1101</v>
      </c>
      <c r="C43" s="1" t="s">
        <v>1015</v>
      </c>
      <c r="D43" s="1" t="s">
        <v>1016</v>
      </c>
      <c r="E43" s="1" t="s">
        <v>1017</v>
      </c>
      <c r="F43" s="1" t="s">
        <v>1018</v>
      </c>
      <c r="G43" s="1" t="s">
        <v>759</v>
      </c>
      <c r="H43" s="1" t="s">
        <v>146</v>
      </c>
      <c r="I43" s="1" t="s">
        <v>1019</v>
      </c>
      <c r="J43" s="1"/>
      <c r="K43" s="26"/>
      <c r="L43" s="1"/>
      <c r="M43" s="1"/>
      <c r="N43" s="1"/>
      <c r="O43" s="1"/>
      <c r="P43" s="26"/>
      <c r="Q43" s="1"/>
      <c r="R43" s="1" t="s">
        <v>1020</v>
      </c>
      <c r="S43" s="1"/>
      <c r="T43" s="33" t="s">
        <v>1021</v>
      </c>
      <c r="U43" s="33" t="s">
        <v>1022</v>
      </c>
      <c r="V43" s="33" t="s">
        <v>1023</v>
      </c>
      <c r="W43" s="33" t="s">
        <v>1024</v>
      </c>
      <c r="X43" s="33" t="s">
        <v>19</v>
      </c>
      <c r="Y43" s="33" t="s">
        <v>1025</v>
      </c>
    </row>
    <row r="44" spans="1:25" ht="42">
      <c r="A44" s="1" t="s">
        <v>1102</v>
      </c>
      <c r="B44" s="1" t="s">
        <v>1103</v>
      </c>
      <c r="C44" s="1" t="s">
        <v>1015</v>
      </c>
      <c r="D44" s="1" t="s">
        <v>1016</v>
      </c>
      <c r="E44" s="1" t="s">
        <v>1017</v>
      </c>
      <c r="F44" s="1" t="s">
        <v>1018</v>
      </c>
      <c r="G44" s="1" t="s">
        <v>759</v>
      </c>
      <c r="H44" s="1" t="s">
        <v>146</v>
      </c>
      <c r="I44" s="1" t="s">
        <v>1019</v>
      </c>
      <c r="J44" s="1"/>
      <c r="K44" s="26"/>
      <c r="L44" s="1"/>
      <c r="M44" s="1"/>
      <c r="N44" s="1"/>
      <c r="O44" s="1"/>
      <c r="P44" s="26"/>
      <c r="Q44" s="1"/>
      <c r="R44" s="1" t="s">
        <v>1020</v>
      </c>
      <c r="S44" s="1"/>
      <c r="T44" s="33" t="s">
        <v>1021</v>
      </c>
      <c r="U44" s="33" t="s">
        <v>1022</v>
      </c>
      <c r="V44" s="33" t="s">
        <v>1023</v>
      </c>
      <c r="W44" s="33" t="s">
        <v>1024</v>
      </c>
      <c r="X44" s="33" t="s">
        <v>19</v>
      </c>
      <c r="Y44" s="33" t="s">
        <v>1025</v>
      </c>
    </row>
    <row r="45" spans="1:25" ht="42">
      <c r="A45" s="1" t="s">
        <v>1104</v>
      </c>
      <c r="B45" s="1" t="s">
        <v>1105</v>
      </c>
      <c r="C45" s="1" t="s">
        <v>1015</v>
      </c>
      <c r="D45" s="1" t="s">
        <v>1016</v>
      </c>
      <c r="E45" s="1" t="s">
        <v>1017</v>
      </c>
      <c r="F45" s="1" t="s">
        <v>1018</v>
      </c>
      <c r="G45" s="1" t="s">
        <v>759</v>
      </c>
      <c r="H45" s="1" t="s">
        <v>146</v>
      </c>
      <c r="I45" s="1" t="s">
        <v>1019</v>
      </c>
      <c r="J45" s="1"/>
      <c r="K45" s="26"/>
      <c r="L45" s="1"/>
      <c r="M45" s="1"/>
      <c r="N45" s="1"/>
      <c r="O45" s="1"/>
      <c r="P45" s="26"/>
      <c r="Q45" s="1"/>
      <c r="R45" s="1" t="s">
        <v>1020</v>
      </c>
      <c r="S45" s="1"/>
      <c r="T45" s="33" t="s">
        <v>1021</v>
      </c>
      <c r="U45" s="33" t="s">
        <v>1022</v>
      </c>
      <c r="V45" s="33" t="s">
        <v>1023</v>
      </c>
      <c r="W45" s="33" t="s">
        <v>1024</v>
      </c>
      <c r="X45" s="33" t="s">
        <v>19</v>
      </c>
      <c r="Y45" s="33" t="s">
        <v>1025</v>
      </c>
    </row>
    <row r="46" spans="1:25" ht="42">
      <c r="A46" s="1" t="s">
        <v>1106</v>
      </c>
      <c r="B46" s="1" t="s">
        <v>1107</v>
      </c>
      <c r="C46" s="1" t="s">
        <v>1015</v>
      </c>
      <c r="D46" s="1" t="s">
        <v>1016</v>
      </c>
      <c r="E46" s="1" t="s">
        <v>1017</v>
      </c>
      <c r="F46" s="1" t="s">
        <v>1018</v>
      </c>
      <c r="G46" s="1" t="s">
        <v>759</v>
      </c>
      <c r="H46" s="1" t="s">
        <v>146</v>
      </c>
      <c r="I46" s="1" t="s">
        <v>1019</v>
      </c>
      <c r="J46" s="1"/>
      <c r="K46" s="26"/>
      <c r="L46" s="1"/>
      <c r="M46" s="1"/>
      <c r="N46" s="1"/>
      <c r="O46" s="1"/>
      <c r="P46" s="26"/>
      <c r="Q46" s="1"/>
      <c r="R46" s="1" t="s">
        <v>1020</v>
      </c>
      <c r="S46" s="1"/>
      <c r="T46" s="33" t="s">
        <v>1021</v>
      </c>
      <c r="U46" s="33" t="s">
        <v>1022</v>
      </c>
      <c r="V46" s="33" t="s">
        <v>1023</v>
      </c>
      <c r="W46" s="33" t="s">
        <v>1024</v>
      </c>
      <c r="X46" s="33" t="s">
        <v>19</v>
      </c>
      <c r="Y46" s="33" t="s">
        <v>1025</v>
      </c>
    </row>
    <row r="47" spans="1:25" ht="42">
      <c r="A47" s="1" t="s">
        <v>1108</v>
      </c>
      <c r="B47" s="1" t="s">
        <v>1109</v>
      </c>
      <c r="C47" s="1" t="s">
        <v>1015</v>
      </c>
      <c r="D47" s="1" t="s">
        <v>1016</v>
      </c>
      <c r="E47" s="1" t="s">
        <v>1017</v>
      </c>
      <c r="F47" s="1" t="s">
        <v>1018</v>
      </c>
      <c r="G47" s="1" t="s">
        <v>759</v>
      </c>
      <c r="H47" s="1" t="s">
        <v>146</v>
      </c>
      <c r="I47" s="1" t="s">
        <v>1019</v>
      </c>
      <c r="J47" s="1"/>
      <c r="K47" s="26"/>
      <c r="L47" s="1"/>
      <c r="M47" s="1"/>
      <c r="N47" s="1"/>
      <c r="O47" s="1"/>
      <c r="P47" s="26"/>
      <c r="Q47" s="1"/>
      <c r="R47" s="1" t="s">
        <v>1020</v>
      </c>
      <c r="S47" s="1"/>
      <c r="T47" s="33" t="s">
        <v>1021</v>
      </c>
      <c r="U47" s="33" t="s">
        <v>1022</v>
      </c>
      <c r="V47" s="33" t="s">
        <v>1023</v>
      </c>
      <c r="W47" s="33" t="s">
        <v>1024</v>
      </c>
      <c r="X47" s="33" t="s">
        <v>19</v>
      </c>
      <c r="Y47" s="33" t="s">
        <v>1025</v>
      </c>
    </row>
    <row r="48" spans="1:25" ht="42">
      <c r="A48" s="1" t="s">
        <v>1110</v>
      </c>
      <c r="B48" s="1" t="s">
        <v>1111</v>
      </c>
      <c r="C48" s="1" t="s">
        <v>1015</v>
      </c>
      <c r="D48" s="1" t="s">
        <v>1016</v>
      </c>
      <c r="E48" s="1" t="s">
        <v>1017</v>
      </c>
      <c r="F48" s="1" t="s">
        <v>1018</v>
      </c>
      <c r="G48" s="1" t="s">
        <v>759</v>
      </c>
      <c r="H48" s="1" t="s">
        <v>146</v>
      </c>
      <c r="I48" s="1" t="s">
        <v>1019</v>
      </c>
      <c r="J48" s="1"/>
      <c r="K48" s="26"/>
      <c r="L48" s="1"/>
      <c r="M48" s="1"/>
      <c r="N48" s="1"/>
      <c r="O48" s="1"/>
      <c r="P48" s="26"/>
      <c r="Q48" s="1"/>
      <c r="R48" s="1" t="s">
        <v>1020</v>
      </c>
      <c r="S48" s="1"/>
      <c r="T48" s="33" t="s">
        <v>1021</v>
      </c>
      <c r="U48" s="33" t="s">
        <v>1022</v>
      </c>
      <c r="V48" s="33" t="s">
        <v>1023</v>
      </c>
      <c r="W48" s="33" t="s">
        <v>1024</v>
      </c>
      <c r="X48" s="33" t="s">
        <v>19</v>
      </c>
      <c r="Y48" s="33" t="s">
        <v>1025</v>
      </c>
    </row>
    <row r="49" spans="1:25" ht="42">
      <c r="A49" s="1" t="s">
        <v>1112</v>
      </c>
      <c r="B49" s="1" t="s">
        <v>1113</v>
      </c>
      <c r="C49" s="1" t="s">
        <v>1015</v>
      </c>
      <c r="D49" s="1" t="s">
        <v>1016</v>
      </c>
      <c r="E49" s="1" t="s">
        <v>1017</v>
      </c>
      <c r="F49" s="1" t="s">
        <v>1018</v>
      </c>
      <c r="G49" s="1" t="s">
        <v>759</v>
      </c>
      <c r="H49" s="1" t="s">
        <v>146</v>
      </c>
      <c r="I49" s="1" t="s">
        <v>1019</v>
      </c>
      <c r="J49" s="1"/>
      <c r="K49" s="26"/>
      <c r="L49" s="1"/>
      <c r="M49" s="1"/>
      <c r="N49" s="1"/>
      <c r="O49" s="1"/>
      <c r="P49" s="26"/>
      <c r="Q49" s="1"/>
      <c r="R49" s="1" t="s">
        <v>1020</v>
      </c>
      <c r="S49" s="1"/>
      <c r="T49" s="33" t="s">
        <v>1021</v>
      </c>
      <c r="U49" s="33" t="s">
        <v>1022</v>
      </c>
      <c r="V49" s="33" t="s">
        <v>1023</v>
      </c>
      <c r="W49" s="33" t="s">
        <v>1024</v>
      </c>
      <c r="X49" s="33" t="s">
        <v>19</v>
      </c>
      <c r="Y49" s="33" t="s">
        <v>1025</v>
      </c>
    </row>
    <row r="50" spans="1:25" ht="42">
      <c r="A50" s="1" t="s">
        <v>1114</v>
      </c>
      <c r="B50" s="1" t="s">
        <v>1115</v>
      </c>
      <c r="C50" s="1" t="s">
        <v>1015</v>
      </c>
      <c r="D50" s="1" t="s">
        <v>1016</v>
      </c>
      <c r="E50" s="1" t="s">
        <v>1017</v>
      </c>
      <c r="F50" s="1" t="s">
        <v>1018</v>
      </c>
      <c r="G50" s="1" t="s">
        <v>759</v>
      </c>
      <c r="H50" s="1" t="s">
        <v>146</v>
      </c>
      <c r="I50" s="1" t="s">
        <v>1019</v>
      </c>
      <c r="J50" s="1"/>
      <c r="K50" s="26"/>
      <c r="L50" s="1"/>
      <c r="M50" s="1"/>
      <c r="N50" s="1"/>
      <c r="O50" s="1"/>
      <c r="P50" s="26"/>
      <c r="Q50" s="1"/>
      <c r="R50" s="1" t="s">
        <v>1020</v>
      </c>
      <c r="S50" s="1"/>
      <c r="T50" s="33" t="s">
        <v>1021</v>
      </c>
      <c r="U50" s="33" t="s">
        <v>1022</v>
      </c>
      <c r="V50" s="33" t="s">
        <v>1023</v>
      </c>
      <c r="W50" s="33" t="s">
        <v>1024</v>
      </c>
      <c r="X50" s="33" t="s">
        <v>19</v>
      </c>
      <c r="Y50" s="33" t="s">
        <v>1025</v>
      </c>
    </row>
    <row r="51" spans="1:25" ht="42">
      <c r="A51" s="1" t="s">
        <v>1116</v>
      </c>
      <c r="B51" s="1" t="s">
        <v>1117</v>
      </c>
      <c r="C51" s="1" t="s">
        <v>1015</v>
      </c>
      <c r="D51" s="1" t="s">
        <v>1016</v>
      </c>
      <c r="E51" s="1" t="s">
        <v>1017</v>
      </c>
      <c r="F51" s="1" t="s">
        <v>1018</v>
      </c>
      <c r="G51" s="1" t="s">
        <v>759</v>
      </c>
      <c r="H51" s="1" t="s">
        <v>146</v>
      </c>
      <c r="I51" s="1" t="s">
        <v>1019</v>
      </c>
      <c r="J51" s="1"/>
      <c r="K51" s="26"/>
      <c r="L51" s="1"/>
      <c r="M51" s="1"/>
      <c r="N51" s="1"/>
      <c r="O51" s="1"/>
      <c r="P51" s="26"/>
      <c r="Q51" s="1"/>
      <c r="R51" s="1" t="s">
        <v>1020</v>
      </c>
      <c r="S51" s="1"/>
      <c r="T51" s="33" t="s">
        <v>1021</v>
      </c>
      <c r="U51" s="33" t="s">
        <v>1022</v>
      </c>
      <c r="V51" s="33" t="s">
        <v>1023</v>
      </c>
      <c r="W51" s="33" t="s">
        <v>1024</v>
      </c>
      <c r="X51" s="33" t="s">
        <v>19</v>
      </c>
      <c r="Y51" s="33" t="s">
        <v>1025</v>
      </c>
    </row>
    <row r="52" spans="1:25" ht="42">
      <c r="A52" s="1" t="s">
        <v>1118</v>
      </c>
      <c r="B52" s="1" t="s">
        <v>1119</v>
      </c>
      <c r="C52" s="1" t="s">
        <v>1015</v>
      </c>
      <c r="D52" s="1" t="s">
        <v>1016</v>
      </c>
      <c r="E52" s="1" t="s">
        <v>1017</v>
      </c>
      <c r="F52" s="1" t="s">
        <v>1018</v>
      </c>
      <c r="G52" s="1" t="s">
        <v>759</v>
      </c>
      <c r="H52" s="1" t="s">
        <v>146</v>
      </c>
      <c r="I52" s="1" t="s">
        <v>1019</v>
      </c>
      <c r="J52" s="1"/>
      <c r="K52" s="26"/>
      <c r="L52" s="1"/>
      <c r="M52" s="1"/>
      <c r="N52" s="1"/>
      <c r="O52" s="1"/>
      <c r="P52" s="26"/>
      <c r="Q52" s="1"/>
      <c r="R52" s="1" t="s">
        <v>1020</v>
      </c>
      <c r="S52" s="1"/>
      <c r="T52" s="33" t="s">
        <v>1021</v>
      </c>
      <c r="U52" s="33" t="s">
        <v>1022</v>
      </c>
      <c r="V52" s="33" t="s">
        <v>1023</v>
      </c>
      <c r="W52" s="33" t="s">
        <v>1024</v>
      </c>
      <c r="X52" s="33" t="s">
        <v>19</v>
      </c>
      <c r="Y52" s="33" t="s">
        <v>1025</v>
      </c>
    </row>
    <row r="53" spans="1:25" ht="42">
      <c r="A53" s="1" t="s">
        <v>1120</v>
      </c>
      <c r="B53" s="1" t="s">
        <v>1121</v>
      </c>
      <c r="C53" s="1" t="s">
        <v>1015</v>
      </c>
      <c r="D53" s="1" t="s">
        <v>1016</v>
      </c>
      <c r="E53" s="1" t="s">
        <v>1017</v>
      </c>
      <c r="F53" s="1" t="s">
        <v>1018</v>
      </c>
      <c r="G53" s="1" t="s">
        <v>759</v>
      </c>
      <c r="H53" s="1" t="s">
        <v>146</v>
      </c>
      <c r="I53" s="1" t="s">
        <v>1019</v>
      </c>
      <c r="J53" s="1"/>
      <c r="K53" s="26"/>
      <c r="L53" s="1"/>
      <c r="M53" s="1"/>
      <c r="N53" s="1"/>
      <c r="O53" s="1"/>
      <c r="P53" s="26"/>
      <c r="Q53" s="1"/>
      <c r="R53" s="1" t="s">
        <v>1020</v>
      </c>
      <c r="S53" s="1"/>
      <c r="T53" s="33" t="s">
        <v>1021</v>
      </c>
      <c r="U53" s="33" t="s">
        <v>1022</v>
      </c>
      <c r="V53" s="33" t="s">
        <v>1023</v>
      </c>
      <c r="W53" s="33" t="s">
        <v>1024</v>
      </c>
      <c r="X53" s="33" t="s">
        <v>19</v>
      </c>
      <c r="Y53" s="33" t="s">
        <v>1025</v>
      </c>
    </row>
    <row r="54" spans="1:25" ht="42">
      <c r="A54" s="1" t="s">
        <v>1122</v>
      </c>
      <c r="B54" s="1" t="s">
        <v>1123</v>
      </c>
      <c r="C54" s="1" t="s">
        <v>1015</v>
      </c>
      <c r="D54" s="1" t="s">
        <v>1016</v>
      </c>
      <c r="E54" s="1" t="s">
        <v>1017</v>
      </c>
      <c r="F54" s="1" t="s">
        <v>1018</v>
      </c>
      <c r="G54" s="1" t="s">
        <v>759</v>
      </c>
      <c r="H54" s="1" t="s">
        <v>146</v>
      </c>
      <c r="I54" s="1" t="s">
        <v>1019</v>
      </c>
      <c r="J54" s="1"/>
      <c r="K54" s="26"/>
      <c r="L54" s="1"/>
      <c r="M54" s="1"/>
      <c r="N54" s="1"/>
      <c r="O54" s="1"/>
      <c r="P54" s="26"/>
      <c r="Q54" s="1"/>
      <c r="R54" s="1" t="s">
        <v>1020</v>
      </c>
      <c r="S54" s="1"/>
      <c r="T54" s="33" t="s">
        <v>1021</v>
      </c>
      <c r="U54" s="33" t="s">
        <v>1022</v>
      </c>
      <c r="V54" s="33" t="s">
        <v>1023</v>
      </c>
      <c r="W54" s="33" t="s">
        <v>1024</v>
      </c>
      <c r="X54" s="33" t="s">
        <v>19</v>
      </c>
      <c r="Y54" s="33" t="s">
        <v>1025</v>
      </c>
    </row>
    <row r="55" spans="1:25" ht="42">
      <c r="A55" s="1" t="s">
        <v>1124</v>
      </c>
      <c r="B55" s="1" t="s">
        <v>1125</v>
      </c>
      <c r="C55" s="1" t="s">
        <v>1015</v>
      </c>
      <c r="D55" s="1" t="s">
        <v>1016</v>
      </c>
      <c r="E55" s="1" t="s">
        <v>1017</v>
      </c>
      <c r="F55" s="1" t="s">
        <v>1018</v>
      </c>
      <c r="G55" s="1" t="s">
        <v>759</v>
      </c>
      <c r="H55" s="1" t="s">
        <v>146</v>
      </c>
      <c r="I55" s="1" t="s">
        <v>1019</v>
      </c>
      <c r="J55" s="1"/>
      <c r="K55" s="26"/>
      <c r="L55" s="1"/>
      <c r="M55" s="1"/>
      <c r="N55" s="1"/>
      <c r="O55" s="1"/>
      <c r="P55" s="26"/>
      <c r="Q55" s="1"/>
      <c r="R55" s="1" t="s">
        <v>1020</v>
      </c>
      <c r="S55" s="1"/>
      <c r="T55" s="33" t="s">
        <v>1021</v>
      </c>
      <c r="U55" s="33" t="s">
        <v>1022</v>
      </c>
      <c r="V55" s="33" t="s">
        <v>1023</v>
      </c>
      <c r="W55" s="33" t="s">
        <v>1024</v>
      </c>
      <c r="X55" s="33" t="s">
        <v>19</v>
      </c>
      <c r="Y55" s="33" t="s">
        <v>1025</v>
      </c>
    </row>
    <row r="56" spans="1:25" ht="42">
      <c r="A56" s="1" t="s">
        <v>1126</v>
      </c>
      <c r="B56" s="1" t="s">
        <v>1127</v>
      </c>
      <c r="C56" s="1" t="s">
        <v>1015</v>
      </c>
      <c r="D56" s="1" t="s">
        <v>1016</v>
      </c>
      <c r="E56" s="1" t="s">
        <v>1017</v>
      </c>
      <c r="F56" s="1" t="s">
        <v>1018</v>
      </c>
      <c r="G56" s="1" t="s">
        <v>759</v>
      </c>
      <c r="H56" s="1" t="s">
        <v>102</v>
      </c>
      <c r="I56" s="1" t="s">
        <v>1019</v>
      </c>
      <c r="J56" s="1"/>
      <c r="K56" s="26"/>
      <c r="L56" s="1"/>
      <c r="M56" s="1"/>
      <c r="N56" s="1"/>
      <c r="O56" s="1"/>
      <c r="P56" s="26"/>
      <c r="Q56" s="1"/>
      <c r="R56" s="1" t="s">
        <v>1020</v>
      </c>
      <c r="S56" s="1"/>
      <c r="T56" s="33" t="s">
        <v>1021</v>
      </c>
      <c r="U56" s="33" t="s">
        <v>1022</v>
      </c>
      <c r="V56" s="33" t="s">
        <v>1023</v>
      </c>
      <c r="W56" s="33" t="s">
        <v>1024</v>
      </c>
      <c r="X56" s="33" t="s">
        <v>19</v>
      </c>
      <c r="Y56" s="33" t="s">
        <v>1025</v>
      </c>
    </row>
    <row r="57" spans="1:25" ht="42">
      <c r="A57" s="1" t="s">
        <v>1128</v>
      </c>
      <c r="B57" s="1" t="s">
        <v>1129</v>
      </c>
      <c r="C57" s="1" t="s">
        <v>1015</v>
      </c>
      <c r="D57" s="1" t="s">
        <v>1016</v>
      </c>
      <c r="E57" s="1" t="s">
        <v>1017</v>
      </c>
      <c r="F57" s="1" t="s">
        <v>1018</v>
      </c>
      <c r="G57" s="1" t="s">
        <v>759</v>
      </c>
      <c r="H57" s="1" t="s">
        <v>102</v>
      </c>
      <c r="I57" s="1" t="s">
        <v>1019</v>
      </c>
      <c r="J57" s="1"/>
      <c r="K57" s="26"/>
      <c r="L57" s="1"/>
      <c r="M57" s="1"/>
      <c r="N57" s="1"/>
      <c r="O57" s="1"/>
      <c r="P57" s="26"/>
      <c r="Q57" s="1"/>
      <c r="R57" s="1" t="s">
        <v>1020</v>
      </c>
      <c r="S57" s="1"/>
      <c r="T57" s="33" t="s">
        <v>1021</v>
      </c>
      <c r="U57" s="33" t="s">
        <v>1022</v>
      </c>
      <c r="V57" s="33" t="s">
        <v>1023</v>
      </c>
      <c r="W57" s="33" t="s">
        <v>1024</v>
      </c>
      <c r="X57" s="33" t="s">
        <v>19</v>
      </c>
      <c r="Y57" s="33" t="s">
        <v>1025</v>
      </c>
    </row>
    <row r="58" spans="1:25" ht="42">
      <c r="A58" s="1" t="s">
        <v>1130</v>
      </c>
      <c r="B58" s="1" t="s">
        <v>1131</v>
      </c>
      <c r="C58" s="1" t="s">
        <v>1015</v>
      </c>
      <c r="D58" s="1" t="s">
        <v>1016</v>
      </c>
      <c r="E58" s="1" t="s">
        <v>1017</v>
      </c>
      <c r="F58" s="1" t="s">
        <v>1018</v>
      </c>
      <c r="G58" s="1" t="s">
        <v>759</v>
      </c>
      <c r="H58" s="1" t="s">
        <v>146</v>
      </c>
      <c r="I58" s="1" t="s">
        <v>1019</v>
      </c>
      <c r="J58" s="1"/>
      <c r="K58" s="26"/>
      <c r="L58" s="1"/>
      <c r="M58" s="1"/>
      <c r="N58" s="1"/>
      <c r="O58" s="1"/>
      <c r="P58" s="26"/>
      <c r="Q58" s="1"/>
      <c r="R58" s="1" t="s">
        <v>1020</v>
      </c>
      <c r="S58" s="1"/>
      <c r="T58" s="33" t="s">
        <v>1021</v>
      </c>
      <c r="U58" s="33" t="s">
        <v>1022</v>
      </c>
      <c r="V58" s="33" t="s">
        <v>1023</v>
      </c>
      <c r="W58" s="33" t="s">
        <v>1024</v>
      </c>
      <c r="X58" s="33" t="s">
        <v>19</v>
      </c>
      <c r="Y58" s="33" t="s">
        <v>1025</v>
      </c>
    </row>
    <row r="59" spans="1:25" ht="42">
      <c r="A59" s="1" t="s">
        <v>1132</v>
      </c>
      <c r="B59" s="1" t="s">
        <v>1133</v>
      </c>
      <c r="C59" s="1" t="s">
        <v>1015</v>
      </c>
      <c r="D59" s="1" t="s">
        <v>1016</v>
      </c>
      <c r="E59" s="1" t="s">
        <v>1017</v>
      </c>
      <c r="F59" s="1" t="s">
        <v>1018</v>
      </c>
      <c r="G59" s="1" t="s">
        <v>759</v>
      </c>
      <c r="H59" s="1" t="s">
        <v>146</v>
      </c>
      <c r="I59" s="1" t="s">
        <v>1019</v>
      </c>
      <c r="J59" s="1"/>
      <c r="K59" s="26"/>
      <c r="L59" s="1"/>
      <c r="M59" s="1"/>
      <c r="N59" s="1"/>
      <c r="O59" s="1"/>
      <c r="P59" s="26"/>
      <c r="Q59" s="1"/>
      <c r="R59" s="1" t="s">
        <v>1020</v>
      </c>
      <c r="S59" s="1"/>
      <c r="T59" s="33" t="s">
        <v>1021</v>
      </c>
      <c r="U59" s="33" t="s">
        <v>1022</v>
      </c>
      <c r="V59" s="33" t="s">
        <v>1023</v>
      </c>
      <c r="W59" s="33" t="s">
        <v>1024</v>
      </c>
      <c r="X59" s="33" t="s">
        <v>19</v>
      </c>
      <c r="Y59" s="33" t="s">
        <v>1025</v>
      </c>
    </row>
    <row r="60" spans="1:25" ht="42">
      <c r="A60" s="1" t="s">
        <v>1134</v>
      </c>
      <c r="B60" s="1" t="s">
        <v>1135</v>
      </c>
      <c r="C60" s="1" t="s">
        <v>1015</v>
      </c>
      <c r="D60" s="1" t="s">
        <v>1016</v>
      </c>
      <c r="E60" s="1" t="s">
        <v>1017</v>
      </c>
      <c r="F60" s="1" t="s">
        <v>1018</v>
      </c>
      <c r="G60" s="1" t="s">
        <v>759</v>
      </c>
      <c r="H60" s="1" t="s">
        <v>146</v>
      </c>
      <c r="I60" s="1" t="s">
        <v>1019</v>
      </c>
      <c r="J60" s="1"/>
      <c r="K60" s="26"/>
      <c r="L60" s="1"/>
      <c r="M60" s="1"/>
      <c r="N60" s="1"/>
      <c r="O60" s="1"/>
      <c r="P60" s="26"/>
      <c r="Q60" s="1"/>
      <c r="R60" s="1" t="s">
        <v>1020</v>
      </c>
      <c r="S60" s="1"/>
      <c r="T60" s="33" t="s">
        <v>1021</v>
      </c>
      <c r="U60" s="33" t="s">
        <v>1022</v>
      </c>
      <c r="V60" s="33" t="s">
        <v>1023</v>
      </c>
      <c r="W60" s="33" t="s">
        <v>1024</v>
      </c>
      <c r="X60" s="33" t="s">
        <v>19</v>
      </c>
      <c r="Y60" s="33" t="s">
        <v>1025</v>
      </c>
    </row>
    <row r="61" spans="1:25" ht="42">
      <c r="A61" s="1" t="s">
        <v>1136</v>
      </c>
      <c r="B61" s="1" t="s">
        <v>1137</v>
      </c>
      <c r="C61" s="1" t="s">
        <v>1015</v>
      </c>
      <c r="D61" s="1" t="s">
        <v>1016</v>
      </c>
      <c r="E61" s="1" t="s">
        <v>1017</v>
      </c>
      <c r="F61" s="1" t="s">
        <v>1018</v>
      </c>
      <c r="G61" s="1" t="s">
        <v>759</v>
      </c>
      <c r="H61" s="1" t="s">
        <v>146</v>
      </c>
      <c r="I61" s="1" t="s">
        <v>1019</v>
      </c>
      <c r="J61" s="1"/>
      <c r="K61" s="26"/>
      <c r="L61" s="1"/>
      <c r="M61" s="1"/>
      <c r="N61" s="1"/>
      <c r="O61" s="1"/>
      <c r="P61" s="26"/>
      <c r="Q61" s="1"/>
      <c r="R61" s="1" t="s">
        <v>1020</v>
      </c>
      <c r="S61" s="1"/>
      <c r="T61" s="33" t="s">
        <v>1021</v>
      </c>
      <c r="U61" s="33" t="s">
        <v>1022</v>
      </c>
      <c r="V61" s="33" t="s">
        <v>1023</v>
      </c>
      <c r="W61" s="33" t="s">
        <v>1024</v>
      </c>
      <c r="X61" s="33" t="s">
        <v>19</v>
      </c>
      <c r="Y61" s="33" t="s">
        <v>1025</v>
      </c>
    </row>
    <row r="62" spans="1:25" ht="42">
      <c r="A62" s="1" t="s">
        <v>1138</v>
      </c>
      <c r="B62" s="1" t="s">
        <v>1139</v>
      </c>
      <c r="C62" s="1" t="s">
        <v>1015</v>
      </c>
      <c r="D62" s="1" t="s">
        <v>1016</v>
      </c>
      <c r="E62" s="1" t="s">
        <v>1017</v>
      </c>
      <c r="F62" s="1" t="s">
        <v>1018</v>
      </c>
      <c r="G62" s="1" t="s">
        <v>759</v>
      </c>
      <c r="H62" s="1" t="s">
        <v>146</v>
      </c>
      <c r="I62" s="1" t="s">
        <v>1019</v>
      </c>
      <c r="J62" s="1"/>
      <c r="K62" s="26"/>
      <c r="L62" s="1"/>
      <c r="M62" s="1"/>
      <c r="N62" s="1"/>
      <c r="O62" s="1"/>
      <c r="P62" s="26"/>
      <c r="Q62" s="1"/>
      <c r="R62" s="1" t="s">
        <v>1020</v>
      </c>
      <c r="S62" s="1"/>
      <c r="T62" s="33" t="s">
        <v>1021</v>
      </c>
      <c r="U62" s="33" t="s">
        <v>1022</v>
      </c>
      <c r="V62" s="33" t="s">
        <v>1023</v>
      </c>
      <c r="W62" s="33" t="s">
        <v>1024</v>
      </c>
      <c r="X62" s="33" t="s">
        <v>19</v>
      </c>
      <c r="Y62" s="33" t="s">
        <v>1025</v>
      </c>
    </row>
    <row r="63" spans="1:25" ht="42">
      <c r="A63" s="1" t="s">
        <v>1140</v>
      </c>
      <c r="B63" s="1" t="s">
        <v>1141</v>
      </c>
      <c r="C63" s="1" t="s">
        <v>1015</v>
      </c>
      <c r="D63" s="1" t="s">
        <v>1016</v>
      </c>
      <c r="E63" s="1" t="s">
        <v>1017</v>
      </c>
      <c r="F63" s="1" t="s">
        <v>1018</v>
      </c>
      <c r="G63" s="1" t="s">
        <v>759</v>
      </c>
      <c r="H63" s="1" t="s">
        <v>146</v>
      </c>
      <c r="I63" s="1" t="s">
        <v>1019</v>
      </c>
      <c r="J63" s="1"/>
      <c r="K63" s="26"/>
      <c r="L63" s="1"/>
      <c r="M63" s="1"/>
      <c r="N63" s="1"/>
      <c r="O63" s="1"/>
      <c r="P63" s="26"/>
      <c r="Q63" s="1"/>
      <c r="R63" s="1" t="s">
        <v>1020</v>
      </c>
      <c r="S63" s="1"/>
      <c r="T63" s="33" t="s">
        <v>1021</v>
      </c>
      <c r="U63" s="33" t="s">
        <v>1022</v>
      </c>
      <c r="V63" s="33" t="s">
        <v>1023</v>
      </c>
      <c r="W63" s="33" t="s">
        <v>1024</v>
      </c>
      <c r="X63" s="33" t="s">
        <v>19</v>
      </c>
      <c r="Y63" s="33" t="s">
        <v>1025</v>
      </c>
    </row>
    <row r="64" spans="1:25" ht="42">
      <c r="A64" s="1" t="s">
        <v>1142</v>
      </c>
      <c r="B64" s="1" t="s">
        <v>1143</v>
      </c>
      <c r="C64" s="1" t="s">
        <v>1015</v>
      </c>
      <c r="D64" s="1" t="s">
        <v>1016</v>
      </c>
      <c r="E64" s="1" t="s">
        <v>1017</v>
      </c>
      <c r="F64" s="1" t="s">
        <v>1018</v>
      </c>
      <c r="G64" s="1" t="s">
        <v>759</v>
      </c>
      <c r="H64" s="1" t="s">
        <v>146</v>
      </c>
      <c r="I64" s="1" t="s">
        <v>1019</v>
      </c>
      <c r="J64" s="1"/>
      <c r="K64" s="26"/>
      <c r="L64" s="1"/>
      <c r="M64" s="1"/>
      <c r="N64" s="1"/>
      <c r="O64" s="1"/>
      <c r="P64" s="26"/>
      <c r="Q64" s="1"/>
      <c r="R64" s="1" t="s">
        <v>1020</v>
      </c>
      <c r="S64" s="1"/>
      <c r="T64" s="33" t="s">
        <v>1021</v>
      </c>
      <c r="U64" s="33" t="s">
        <v>1022</v>
      </c>
      <c r="V64" s="33" t="s">
        <v>1023</v>
      </c>
      <c r="W64" s="33" t="s">
        <v>1024</v>
      </c>
      <c r="X64" s="33" t="s">
        <v>19</v>
      </c>
      <c r="Y64" s="33" t="s">
        <v>1025</v>
      </c>
    </row>
    <row r="65" spans="1:25" ht="42">
      <c r="A65" s="1" t="s">
        <v>1144</v>
      </c>
      <c r="B65" s="1" t="s">
        <v>1145</v>
      </c>
      <c r="C65" s="1" t="s">
        <v>1015</v>
      </c>
      <c r="D65" s="1" t="s">
        <v>1016</v>
      </c>
      <c r="E65" s="1" t="s">
        <v>1017</v>
      </c>
      <c r="F65" s="1" t="s">
        <v>1018</v>
      </c>
      <c r="G65" s="1" t="s">
        <v>759</v>
      </c>
      <c r="H65" s="1" t="s">
        <v>146</v>
      </c>
      <c r="I65" s="1" t="s">
        <v>1019</v>
      </c>
      <c r="J65" s="1"/>
      <c r="K65" s="26"/>
      <c r="L65" s="1"/>
      <c r="M65" s="1"/>
      <c r="N65" s="1"/>
      <c r="O65" s="1"/>
      <c r="P65" s="26"/>
      <c r="Q65" s="1"/>
      <c r="R65" s="1" t="s">
        <v>1020</v>
      </c>
      <c r="S65" s="1"/>
      <c r="T65" s="33" t="s">
        <v>1021</v>
      </c>
      <c r="U65" s="33" t="s">
        <v>1022</v>
      </c>
      <c r="V65" s="33" t="s">
        <v>1023</v>
      </c>
      <c r="W65" s="33" t="s">
        <v>1024</v>
      </c>
      <c r="X65" s="33" t="s">
        <v>19</v>
      </c>
      <c r="Y65" s="33" t="s">
        <v>1025</v>
      </c>
    </row>
    <row r="66" spans="1:25" ht="42">
      <c r="A66" s="1" t="s">
        <v>1146</v>
      </c>
      <c r="B66" s="1" t="s">
        <v>1147</v>
      </c>
      <c r="C66" s="1" t="s">
        <v>1015</v>
      </c>
      <c r="D66" s="1" t="s">
        <v>1016</v>
      </c>
      <c r="E66" s="1" t="s">
        <v>1017</v>
      </c>
      <c r="F66" s="1" t="s">
        <v>1018</v>
      </c>
      <c r="G66" s="1" t="s">
        <v>759</v>
      </c>
      <c r="H66" s="1" t="s">
        <v>146</v>
      </c>
      <c r="I66" s="1" t="s">
        <v>1019</v>
      </c>
      <c r="J66" s="1"/>
      <c r="K66" s="26"/>
      <c r="L66" s="1"/>
      <c r="M66" s="1"/>
      <c r="N66" s="1"/>
      <c r="O66" s="1"/>
      <c r="P66" s="26"/>
      <c r="Q66" s="1"/>
      <c r="R66" s="1" t="s">
        <v>1020</v>
      </c>
      <c r="S66" s="1"/>
      <c r="T66" s="33" t="s">
        <v>1021</v>
      </c>
      <c r="U66" s="33" t="s">
        <v>1022</v>
      </c>
      <c r="V66" s="33" t="s">
        <v>1023</v>
      </c>
      <c r="W66" s="33" t="s">
        <v>1024</v>
      </c>
      <c r="X66" s="33" t="s">
        <v>19</v>
      </c>
      <c r="Y66" s="33" t="s">
        <v>1025</v>
      </c>
    </row>
    <row r="67" spans="1:25" ht="42">
      <c r="A67" s="1" t="s">
        <v>1148</v>
      </c>
      <c r="B67" s="1" t="s">
        <v>1149</v>
      </c>
      <c r="C67" s="1" t="s">
        <v>1015</v>
      </c>
      <c r="D67" s="1" t="s">
        <v>1016</v>
      </c>
      <c r="E67" s="1" t="s">
        <v>1017</v>
      </c>
      <c r="F67" s="1" t="s">
        <v>1018</v>
      </c>
      <c r="G67" s="1" t="s">
        <v>759</v>
      </c>
      <c r="H67" s="1" t="s">
        <v>146</v>
      </c>
      <c r="I67" s="1" t="s">
        <v>1019</v>
      </c>
      <c r="J67" s="1"/>
      <c r="K67" s="26"/>
      <c r="L67" s="1"/>
      <c r="M67" s="1"/>
      <c r="N67" s="1"/>
      <c r="O67" s="1"/>
      <c r="P67" s="26"/>
      <c r="Q67" s="1"/>
      <c r="R67" s="1" t="s">
        <v>1020</v>
      </c>
      <c r="S67" s="1"/>
      <c r="T67" s="33" t="s">
        <v>1021</v>
      </c>
      <c r="U67" s="33" t="s">
        <v>1022</v>
      </c>
      <c r="V67" s="33" t="s">
        <v>1023</v>
      </c>
      <c r="W67" s="33" t="s">
        <v>1024</v>
      </c>
      <c r="X67" s="33" t="s">
        <v>19</v>
      </c>
      <c r="Y67" s="33" t="s">
        <v>1025</v>
      </c>
    </row>
    <row r="68" spans="1:25" ht="42">
      <c r="A68" s="1" t="s">
        <v>1150</v>
      </c>
      <c r="B68" s="1" t="s">
        <v>1151</v>
      </c>
      <c r="C68" s="1" t="s">
        <v>1015</v>
      </c>
      <c r="D68" s="1" t="s">
        <v>1016</v>
      </c>
      <c r="E68" s="1" t="s">
        <v>1017</v>
      </c>
      <c r="F68" s="1" t="s">
        <v>1018</v>
      </c>
      <c r="G68" s="1" t="s">
        <v>759</v>
      </c>
      <c r="H68" s="1" t="s">
        <v>146</v>
      </c>
      <c r="I68" s="1" t="s">
        <v>1019</v>
      </c>
      <c r="J68" s="1"/>
      <c r="K68" s="26"/>
      <c r="L68" s="1"/>
      <c r="M68" s="1"/>
      <c r="N68" s="1"/>
      <c r="O68" s="1"/>
      <c r="P68" s="26"/>
      <c r="Q68" s="1"/>
      <c r="R68" s="1" t="s">
        <v>1020</v>
      </c>
      <c r="S68" s="1"/>
      <c r="T68" s="33" t="s">
        <v>1021</v>
      </c>
      <c r="U68" s="33" t="s">
        <v>1022</v>
      </c>
      <c r="V68" s="33" t="s">
        <v>1023</v>
      </c>
      <c r="W68" s="33" t="s">
        <v>1024</v>
      </c>
      <c r="X68" s="33" t="s">
        <v>19</v>
      </c>
      <c r="Y68" s="33" t="s">
        <v>1025</v>
      </c>
    </row>
    <row r="69" spans="1:25" ht="42">
      <c r="A69" s="1" t="s">
        <v>1152</v>
      </c>
      <c r="B69" s="1" t="s">
        <v>1153</v>
      </c>
      <c r="C69" s="1" t="s">
        <v>1015</v>
      </c>
      <c r="D69" s="1" t="s">
        <v>1016</v>
      </c>
      <c r="E69" s="1" t="s">
        <v>1017</v>
      </c>
      <c r="F69" s="1" t="s">
        <v>1018</v>
      </c>
      <c r="G69" s="1" t="s">
        <v>759</v>
      </c>
      <c r="H69" s="1" t="s">
        <v>146</v>
      </c>
      <c r="I69" s="1" t="s">
        <v>1019</v>
      </c>
      <c r="J69" s="1"/>
      <c r="K69" s="26"/>
      <c r="L69" s="1"/>
      <c r="M69" s="1"/>
      <c r="N69" s="1"/>
      <c r="O69" s="1"/>
      <c r="P69" s="26"/>
      <c r="Q69" s="1"/>
      <c r="R69" s="1" t="s">
        <v>1020</v>
      </c>
      <c r="S69" s="1"/>
      <c r="T69" s="33" t="s">
        <v>1021</v>
      </c>
      <c r="U69" s="33" t="s">
        <v>1022</v>
      </c>
      <c r="V69" s="33" t="s">
        <v>1023</v>
      </c>
      <c r="W69" s="33" t="s">
        <v>1024</v>
      </c>
      <c r="X69" s="33" t="s">
        <v>19</v>
      </c>
      <c r="Y69" s="33" t="s">
        <v>1025</v>
      </c>
    </row>
    <row r="70" spans="1:25" ht="42">
      <c r="A70" s="1" t="s">
        <v>1154</v>
      </c>
      <c r="B70" s="1" t="s">
        <v>1155</v>
      </c>
      <c r="C70" s="1" t="s">
        <v>1015</v>
      </c>
      <c r="D70" s="1" t="s">
        <v>1016</v>
      </c>
      <c r="E70" s="1" t="s">
        <v>1017</v>
      </c>
      <c r="F70" s="1" t="s">
        <v>1018</v>
      </c>
      <c r="G70" s="1" t="s">
        <v>759</v>
      </c>
      <c r="H70" s="1" t="s">
        <v>146</v>
      </c>
      <c r="I70" s="1" t="s">
        <v>1019</v>
      </c>
      <c r="J70" s="1"/>
      <c r="K70" s="26"/>
      <c r="L70" s="1"/>
      <c r="M70" s="1"/>
      <c r="N70" s="1"/>
      <c r="O70" s="1"/>
      <c r="P70" s="26"/>
      <c r="Q70" s="1"/>
      <c r="R70" s="1" t="s">
        <v>1020</v>
      </c>
      <c r="S70" s="1"/>
      <c r="T70" s="33" t="s">
        <v>1021</v>
      </c>
      <c r="U70" s="33" t="s">
        <v>1022</v>
      </c>
      <c r="V70" s="33" t="s">
        <v>1023</v>
      </c>
      <c r="W70" s="33" t="s">
        <v>1024</v>
      </c>
      <c r="X70" s="33" t="s">
        <v>19</v>
      </c>
      <c r="Y70" s="33" t="s">
        <v>1025</v>
      </c>
    </row>
    <row r="71" spans="1:25" ht="42">
      <c r="A71" s="1" t="s">
        <v>1156</v>
      </c>
      <c r="B71" s="1" t="s">
        <v>1157</v>
      </c>
      <c r="C71" s="1" t="s">
        <v>1015</v>
      </c>
      <c r="D71" s="1" t="s">
        <v>1016</v>
      </c>
      <c r="E71" s="1" t="s">
        <v>1017</v>
      </c>
      <c r="F71" s="1" t="s">
        <v>1018</v>
      </c>
      <c r="G71" s="1" t="s">
        <v>759</v>
      </c>
      <c r="H71" s="1" t="s">
        <v>146</v>
      </c>
      <c r="I71" s="1" t="s">
        <v>1019</v>
      </c>
      <c r="J71" s="1"/>
      <c r="K71" s="26"/>
      <c r="L71" s="1"/>
      <c r="M71" s="1"/>
      <c r="N71" s="1"/>
      <c r="O71" s="1"/>
      <c r="P71" s="26"/>
      <c r="Q71" s="1"/>
      <c r="R71" s="1" t="s">
        <v>1020</v>
      </c>
      <c r="S71" s="1"/>
      <c r="T71" s="33" t="s">
        <v>1021</v>
      </c>
      <c r="U71" s="33" t="s">
        <v>1022</v>
      </c>
      <c r="V71" s="33" t="s">
        <v>1023</v>
      </c>
      <c r="W71" s="33" t="s">
        <v>1024</v>
      </c>
      <c r="X71" s="33" t="s">
        <v>19</v>
      </c>
      <c r="Y71" s="33" t="s">
        <v>1025</v>
      </c>
    </row>
    <row r="72" spans="1:25" ht="42">
      <c r="A72" s="1" t="s">
        <v>1158</v>
      </c>
      <c r="B72" s="1" t="s">
        <v>1159</v>
      </c>
      <c r="C72" s="1" t="s">
        <v>1015</v>
      </c>
      <c r="D72" s="1" t="s">
        <v>1016</v>
      </c>
      <c r="E72" s="1" t="s">
        <v>1017</v>
      </c>
      <c r="F72" s="1" t="s">
        <v>1018</v>
      </c>
      <c r="G72" s="1" t="s">
        <v>759</v>
      </c>
      <c r="H72" s="1" t="s">
        <v>146</v>
      </c>
      <c r="I72" s="1" t="s">
        <v>1019</v>
      </c>
      <c r="J72" s="1"/>
      <c r="K72" s="26"/>
      <c r="L72" s="1"/>
      <c r="M72" s="1"/>
      <c r="N72" s="1"/>
      <c r="O72" s="1"/>
      <c r="P72" s="26"/>
      <c r="Q72" s="1"/>
      <c r="R72" s="1" t="s">
        <v>1020</v>
      </c>
      <c r="S72" s="1"/>
      <c r="T72" s="33" t="s">
        <v>1021</v>
      </c>
      <c r="U72" s="33" t="s">
        <v>1022</v>
      </c>
      <c r="V72" s="33" t="s">
        <v>1023</v>
      </c>
      <c r="W72" s="33" t="s">
        <v>1024</v>
      </c>
      <c r="X72" s="33" t="s">
        <v>19</v>
      </c>
      <c r="Y72" s="33" t="s">
        <v>1025</v>
      </c>
    </row>
    <row r="73" spans="1:25" ht="42">
      <c r="A73" s="1" t="s">
        <v>1160</v>
      </c>
      <c r="B73" s="1" t="s">
        <v>1161</v>
      </c>
      <c r="C73" s="1" t="s">
        <v>1015</v>
      </c>
      <c r="D73" s="1" t="s">
        <v>1016</v>
      </c>
      <c r="E73" s="1" t="s">
        <v>1017</v>
      </c>
      <c r="F73" s="1" t="s">
        <v>1018</v>
      </c>
      <c r="G73" s="1" t="s">
        <v>759</v>
      </c>
      <c r="H73" s="1" t="s">
        <v>146</v>
      </c>
      <c r="I73" s="1" t="s">
        <v>1019</v>
      </c>
      <c r="J73" s="1"/>
      <c r="K73" s="26"/>
      <c r="L73" s="1"/>
      <c r="M73" s="1"/>
      <c r="N73" s="1"/>
      <c r="O73" s="1"/>
      <c r="P73" s="26"/>
      <c r="Q73" s="1"/>
      <c r="R73" s="1" t="s">
        <v>1020</v>
      </c>
      <c r="S73" s="1"/>
      <c r="T73" s="33" t="s">
        <v>1021</v>
      </c>
      <c r="U73" s="33" t="s">
        <v>1022</v>
      </c>
      <c r="V73" s="33" t="s">
        <v>1023</v>
      </c>
      <c r="W73" s="33" t="s">
        <v>1024</v>
      </c>
      <c r="X73" s="33" t="s">
        <v>19</v>
      </c>
      <c r="Y73" s="33" t="s">
        <v>1025</v>
      </c>
    </row>
    <row r="74" spans="1:25" ht="42">
      <c r="A74" s="1" t="s">
        <v>1162</v>
      </c>
      <c r="B74" s="1" t="s">
        <v>1163</v>
      </c>
      <c r="C74" s="1" t="s">
        <v>1015</v>
      </c>
      <c r="D74" s="1" t="s">
        <v>1016</v>
      </c>
      <c r="E74" s="1" t="s">
        <v>1017</v>
      </c>
      <c r="F74" s="1" t="s">
        <v>1018</v>
      </c>
      <c r="G74" s="1" t="s">
        <v>759</v>
      </c>
      <c r="H74" s="1" t="s">
        <v>146</v>
      </c>
      <c r="I74" s="1" t="s">
        <v>1019</v>
      </c>
      <c r="J74" s="1"/>
      <c r="K74" s="26"/>
      <c r="L74" s="1"/>
      <c r="M74" s="1"/>
      <c r="N74" s="1"/>
      <c r="O74" s="1"/>
      <c r="P74" s="26"/>
      <c r="Q74" s="1"/>
      <c r="R74" s="1" t="s">
        <v>1020</v>
      </c>
      <c r="S74" s="1"/>
      <c r="T74" s="33" t="s">
        <v>1021</v>
      </c>
      <c r="U74" s="33" t="s">
        <v>1022</v>
      </c>
      <c r="V74" s="33" t="s">
        <v>1023</v>
      </c>
      <c r="W74" s="33" t="s">
        <v>1024</v>
      </c>
      <c r="X74" s="33" t="s">
        <v>19</v>
      </c>
      <c r="Y74" s="33" t="s">
        <v>1025</v>
      </c>
    </row>
    <row r="75" spans="1:25" ht="42">
      <c r="A75" s="1" t="s">
        <v>1164</v>
      </c>
      <c r="B75" s="1" t="s">
        <v>1165</v>
      </c>
      <c r="C75" s="1" t="s">
        <v>1015</v>
      </c>
      <c r="D75" s="1" t="s">
        <v>1016</v>
      </c>
      <c r="E75" s="1" t="s">
        <v>1017</v>
      </c>
      <c r="F75" s="1" t="s">
        <v>1018</v>
      </c>
      <c r="G75" s="1" t="s">
        <v>759</v>
      </c>
      <c r="H75" s="1" t="s">
        <v>146</v>
      </c>
      <c r="I75" s="1" t="s">
        <v>1019</v>
      </c>
      <c r="J75" s="1"/>
      <c r="K75" s="26"/>
      <c r="L75" s="1"/>
      <c r="M75" s="1"/>
      <c r="N75" s="1"/>
      <c r="O75" s="1"/>
      <c r="P75" s="26"/>
      <c r="Q75" s="1"/>
      <c r="R75" s="1" t="s">
        <v>1020</v>
      </c>
      <c r="S75" s="1"/>
      <c r="T75" s="33" t="s">
        <v>1021</v>
      </c>
      <c r="U75" s="33" t="s">
        <v>1022</v>
      </c>
      <c r="V75" s="33" t="s">
        <v>1023</v>
      </c>
      <c r="W75" s="33" t="s">
        <v>1024</v>
      </c>
      <c r="X75" s="33" t="s">
        <v>19</v>
      </c>
      <c r="Y75" s="33" t="s">
        <v>1025</v>
      </c>
    </row>
    <row r="76" spans="1:25" ht="42">
      <c r="A76" s="1" t="s">
        <v>1166</v>
      </c>
      <c r="B76" s="1" t="s">
        <v>1167</v>
      </c>
      <c r="C76" s="1" t="s">
        <v>1015</v>
      </c>
      <c r="D76" s="1" t="s">
        <v>1016</v>
      </c>
      <c r="E76" s="1" t="s">
        <v>1017</v>
      </c>
      <c r="F76" s="1" t="s">
        <v>1018</v>
      </c>
      <c r="G76" s="1" t="s">
        <v>759</v>
      </c>
      <c r="H76" s="1" t="s">
        <v>146</v>
      </c>
      <c r="I76" s="1" t="s">
        <v>1019</v>
      </c>
      <c r="J76" s="1"/>
      <c r="K76" s="26"/>
      <c r="L76" s="1"/>
      <c r="M76" s="1"/>
      <c r="N76" s="1"/>
      <c r="O76" s="1"/>
      <c r="P76" s="26"/>
      <c r="Q76" s="1"/>
      <c r="R76" s="1" t="s">
        <v>1020</v>
      </c>
      <c r="S76" s="1"/>
      <c r="T76" s="33" t="s">
        <v>1021</v>
      </c>
      <c r="U76" s="33" t="s">
        <v>1022</v>
      </c>
      <c r="V76" s="33" t="s">
        <v>1023</v>
      </c>
      <c r="W76" s="33" t="s">
        <v>1024</v>
      </c>
      <c r="X76" s="33" t="s">
        <v>19</v>
      </c>
      <c r="Y76" s="33" t="s">
        <v>1025</v>
      </c>
    </row>
    <row r="77" spans="1:25" ht="42">
      <c r="A77" s="1" t="s">
        <v>1168</v>
      </c>
      <c r="B77" s="1" t="s">
        <v>1169</v>
      </c>
      <c r="C77" s="1" t="s">
        <v>1015</v>
      </c>
      <c r="D77" s="1" t="s">
        <v>1016</v>
      </c>
      <c r="E77" s="1" t="s">
        <v>1017</v>
      </c>
      <c r="F77" s="1" t="s">
        <v>1018</v>
      </c>
      <c r="G77" s="1" t="s">
        <v>759</v>
      </c>
      <c r="H77" s="1" t="s">
        <v>146</v>
      </c>
      <c r="I77" s="1" t="s">
        <v>1019</v>
      </c>
      <c r="J77" s="1"/>
      <c r="K77" s="26"/>
      <c r="L77" s="1"/>
      <c r="M77" s="1"/>
      <c r="N77" s="1"/>
      <c r="O77" s="1"/>
      <c r="P77" s="26"/>
      <c r="Q77" s="1"/>
      <c r="R77" s="1" t="s">
        <v>1020</v>
      </c>
      <c r="S77" s="1"/>
      <c r="T77" s="33" t="s">
        <v>1021</v>
      </c>
      <c r="U77" s="33" t="s">
        <v>1022</v>
      </c>
      <c r="V77" s="33" t="s">
        <v>1023</v>
      </c>
      <c r="W77" s="33" t="s">
        <v>1024</v>
      </c>
      <c r="X77" s="33" t="s">
        <v>19</v>
      </c>
      <c r="Y77" s="33" t="s">
        <v>1025</v>
      </c>
    </row>
    <row r="78" spans="1:25" ht="42">
      <c r="A78" s="1" t="s">
        <v>1170</v>
      </c>
      <c r="B78" s="1" t="s">
        <v>1171</v>
      </c>
      <c r="C78" s="1" t="s">
        <v>1015</v>
      </c>
      <c r="D78" s="1" t="s">
        <v>1016</v>
      </c>
      <c r="E78" s="1" t="s">
        <v>1017</v>
      </c>
      <c r="F78" s="1" t="s">
        <v>1018</v>
      </c>
      <c r="G78" s="1" t="s">
        <v>759</v>
      </c>
      <c r="H78" s="1" t="s">
        <v>146</v>
      </c>
      <c r="I78" s="1" t="s">
        <v>1019</v>
      </c>
      <c r="J78" s="1"/>
      <c r="K78" s="26"/>
      <c r="L78" s="1"/>
      <c r="M78" s="1"/>
      <c r="N78" s="1"/>
      <c r="O78" s="1"/>
      <c r="P78" s="26"/>
      <c r="Q78" s="1"/>
      <c r="R78" s="1" t="s">
        <v>1020</v>
      </c>
      <c r="S78" s="1"/>
      <c r="T78" s="33" t="s">
        <v>1021</v>
      </c>
      <c r="U78" s="33" t="s">
        <v>1022</v>
      </c>
      <c r="V78" s="33" t="s">
        <v>1023</v>
      </c>
      <c r="W78" s="33" t="s">
        <v>1024</v>
      </c>
      <c r="X78" s="33" t="s">
        <v>19</v>
      </c>
      <c r="Y78" s="33" t="s">
        <v>1025</v>
      </c>
    </row>
    <row r="79" spans="1:25" ht="42">
      <c r="A79" s="1" t="s">
        <v>1172</v>
      </c>
      <c r="B79" s="1" t="s">
        <v>1173</v>
      </c>
      <c r="C79" s="1" t="s">
        <v>1015</v>
      </c>
      <c r="D79" s="1" t="s">
        <v>1016</v>
      </c>
      <c r="E79" s="1" t="s">
        <v>1017</v>
      </c>
      <c r="F79" s="1" t="s">
        <v>1018</v>
      </c>
      <c r="G79" s="1" t="s">
        <v>759</v>
      </c>
      <c r="H79" s="1" t="s">
        <v>146</v>
      </c>
      <c r="I79" s="1" t="s">
        <v>1019</v>
      </c>
      <c r="J79" s="1"/>
      <c r="K79" s="26"/>
      <c r="L79" s="1"/>
      <c r="M79" s="1"/>
      <c r="N79" s="1"/>
      <c r="O79" s="1"/>
      <c r="P79" s="26"/>
      <c r="Q79" s="1"/>
      <c r="R79" s="1" t="s">
        <v>1020</v>
      </c>
      <c r="S79" s="1"/>
      <c r="T79" s="33" t="s">
        <v>1021</v>
      </c>
      <c r="U79" s="33" t="s">
        <v>1022</v>
      </c>
      <c r="V79" s="33" t="s">
        <v>1023</v>
      </c>
      <c r="W79" s="33" t="s">
        <v>1024</v>
      </c>
      <c r="X79" s="33" t="s">
        <v>19</v>
      </c>
      <c r="Y79" s="33" t="s">
        <v>1025</v>
      </c>
    </row>
    <row r="80" spans="1:25" ht="42">
      <c r="A80" s="1" t="s">
        <v>1174</v>
      </c>
      <c r="B80" s="1" t="s">
        <v>1175</v>
      </c>
      <c r="C80" s="1" t="s">
        <v>1015</v>
      </c>
      <c r="D80" s="1" t="s">
        <v>1016</v>
      </c>
      <c r="E80" s="1" t="s">
        <v>1017</v>
      </c>
      <c r="F80" s="1" t="s">
        <v>1018</v>
      </c>
      <c r="G80" s="1" t="s">
        <v>759</v>
      </c>
      <c r="H80" s="1" t="s">
        <v>146</v>
      </c>
      <c r="I80" s="1" t="s">
        <v>1019</v>
      </c>
      <c r="J80" s="1"/>
      <c r="K80" s="26"/>
      <c r="L80" s="1"/>
      <c r="M80" s="1"/>
      <c r="N80" s="1"/>
      <c r="O80" s="1"/>
      <c r="P80" s="26"/>
      <c r="Q80" s="1"/>
      <c r="R80" s="1" t="s">
        <v>1020</v>
      </c>
      <c r="S80" s="1"/>
      <c r="T80" s="33" t="s">
        <v>1021</v>
      </c>
      <c r="U80" s="33" t="s">
        <v>1022</v>
      </c>
      <c r="V80" s="33" t="s">
        <v>1023</v>
      </c>
      <c r="W80" s="33" t="s">
        <v>1024</v>
      </c>
      <c r="X80" s="33" t="s">
        <v>19</v>
      </c>
      <c r="Y80" s="33" t="s">
        <v>1025</v>
      </c>
    </row>
    <row r="81" spans="1:25" ht="42">
      <c r="A81" s="1" t="s">
        <v>1176</v>
      </c>
      <c r="B81" s="1" t="s">
        <v>1177</v>
      </c>
      <c r="C81" s="1" t="s">
        <v>1015</v>
      </c>
      <c r="D81" s="1" t="s">
        <v>1016</v>
      </c>
      <c r="E81" s="1" t="s">
        <v>1017</v>
      </c>
      <c r="F81" s="1" t="s">
        <v>1018</v>
      </c>
      <c r="G81" s="1" t="s">
        <v>759</v>
      </c>
      <c r="H81" s="1" t="s">
        <v>146</v>
      </c>
      <c r="I81" s="1" t="s">
        <v>1019</v>
      </c>
      <c r="J81" s="1"/>
      <c r="K81" s="26"/>
      <c r="L81" s="1"/>
      <c r="M81" s="1"/>
      <c r="N81" s="1"/>
      <c r="O81" s="1"/>
      <c r="P81" s="26"/>
      <c r="Q81" s="1"/>
      <c r="R81" s="1" t="s">
        <v>1020</v>
      </c>
      <c r="S81" s="1"/>
      <c r="T81" s="33" t="s">
        <v>1021</v>
      </c>
      <c r="U81" s="33" t="s">
        <v>1022</v>
      </c>
      <c r="V81" s="33" t="s">
        <v>1023</v>
      </c>
      <c r="W81" s="33" t="s">
        <v>1024</v>
      </c>
      <c r="X81" s="33" t="s">
        <v>19</v>
      </c>
      <c r="Y81" s="33" t="s">
        <v>1025</v>
      </c>
    </row>
    <row r="82" spans="1:25" ht="42">
      <c r="A82" s="1" t="s">
        <v>1178</v>
      </c>
      <c r="B82" s="1" t="s">
        <v>1179</v>
      </c>
      <c r="C82" s="1" t="s">
        <v>1015</v>
      </c>
      <c r="D82" s="1" t="s">
        <v>1016</v>
      </c>
      <c r="E82" s="1" t="s">
        <v>1017</v>
      </c>
      <c r="F82" s="1" t="s">
        <v>1018</v>
      </c>
      <c r="G82" s="1" t="s">
        <v>759</v>
      </c>
      <c r="H82" s="1" t="s">
        <v>146</v>
      </c>
      <c r="I82" s="1" t="s">
        <v>1019</v>
      </c>
      <c r="J82" s="1"/>
      <c r="K82" s="26"/>
      <c r="L82" s="1"/>
      <c r="M82" s="1"/>
      <c r="N82" s="1"/>
      <c r="O82" s="1"/>
      <c r="P82" s="26"/>
      <c r="Q82" s="1"/>
      <c r="R82" s="1" t="s">
        <v>1020</v>
      </c>
      <c r="S82" s="1"/>
      <c r="T82" s="33" t="s">
        <v>1021</v>
      </c>
      <c r="U82" s="33" t="s">
        <v>1022</v>
      </c>
      <c r="V82" s="33" t="s">
        <v>1023</v>
      </c>
      <c r="W82" s="33" t="s">
        <v>1024</v>
      </c>
      <c r="X82" s="33" t="s">
        <v>19</v>
      </c>
      <c r="Y82" s="33" t="s">
        <v>1025</v>
      </c>
    </row>
    <row r="83" spans="1:25" ht="42">
      <c r="A83" s="1" t="s">
        <v>1180</v>
      </c>
      <c r="B83" s="1" t="s">
        <v>1181</v>
      </c>
      <c r="C83" s="1" t="s">
        <v>1015</v>
      </c>
      <c r="D83" s="1" t="s">
        <v>1016</v>
      </c>
      <c r="E83" s="1" t="s">
        <v>1017</v>
      </c>
      <c r="F83" s="1" t="s">
        <v>1018</v>
      </c>
      <c r="G83" s="1" t="s">
        <v>759</v>
      </c>
      <c r="H83" s="1" t="s">
        <v>146</v>
      </c>
      <c r="I83" s="1" t="s">
        <v>1019</v>
      </c>
      <c r="J83" s="1"/>
      <c r="K83" s="26"/>
      <c r="L83" s="1"/>
      <c r="M83" s="1"/>
      <c r="N83" s="1"/>
      <c r="O83" s="1"/>
      <c r="P83" s="26"/>
      <c r="Q83" s="1"/>
      <c r="R83" s="1" t="s">
        <v>1020</v>
      </c>
      <c r="S83" s="1"/>
      <c r="T83" s="33" t="s">
        <v>1021</v>
      </c>
      <c r="U83" s="33" t="s">
        <v>1022</v>
      </c>
      <c r="V83" s="33" t="s">
        <v>1023</v>
      </c>
      <c r="W83" s="33" t="s">
        <v>1024</v>
      </c>
      <c r="X83" s="33" t="s">
        <v>19</v>
      </c>
      <c r="Y83" s="33" t="s">
        <v>1025</v>
      </c>
    </row>
    <row r="84" spans="1:25" ht="42">
      <c r="A84" s="1" t="s">
        <v>1182</v>
      </c>
      <c r="B84" s="1" t="s">
        <v>1183</v>
      </c>
      <c r="C84" s="1" t="s">
        <v>1015</v>
      </c>
      <c r="D84" s="1" t="s">
        <v>1016</v>
      </c>
      <c r="E84" s="1" t="s">
        <v>1017</v>
      </c>
      <c r="F84" s="1" t="s">
        <v>1018</v>
      </c>
      <c r="G84" s="1" t="s">
        <v>759</v>
      </c>
      <c r="H84" s="1" t="s">
        <v>146</v>
      </c>
      <c r="I84" s="1" t="s">
        <v>1019</v>
      </c>
      <c r="J84" s="1"/>
      <c r="K84" s="26"/>
      <c r="L84" s="1"/>
      <c r="M84" s="1"/>
      <c r="N84" s="1"/>
      <c r="O84" s="1"/>
      <c r="P84" s="26"/>
      <c r="Q84" s="1"/>
      <c r="R84" s="1" t="s">
        <v>1020</v>
      </c>
      <c r="S84" s="1"/>
      <c r="T84" s="33" t="s">
        <v>1021</v>
      </c>
      <c r="U84" s="33" t="s">
        <v>1022</v>
      </c>
      <c r="V84" s="33" t="s">
        <v>1023</v>
      </c>
      <c r="W84" s="33" t="s">
        <v>1024</v>
      </c>
      <c r="X84" s="33" t="s">
        <v>19</v>
      </c>
      <c r="Y84" s="33" t="s">
        <v>1025</v>
      </c>
    </row>
    <row r="85" spans="1:25" ht="42">
      <c r="A85" s="1" t="s">
        <v>1184</v>
      </c>
      <c r="B85" s="1" t="s">
        <v>1185</v>
      </c>
      <c r="C85" s="1" t="s">
        <v>1015</v>
      </c>
      <c r="D85" s="1" t="s">
        <v>1016</v>
      </c>
      <c r="E85" s="1" t="s">
        <v>1017</v>
      </c>
      <c r="F85" s="1" t="s">
        <v>1018</v>
      </c>
      <c r="G85" s="1" t="s">
        <v>759</v>
      </c>
      <c r="H85" s="1" t="s">
        <v>102</v>
      </c>
      <c r="I85" s="1" t="s">
        <v>1019</v>
      </c>
      <c r="J85" s="1"/>
      <c r="K85" s="26"/>
      <c r="L85" s="1"/>
      <c r="M85" s="1"/>
      <c r="N85" s="1"/>
      <c r="O85" s="1"/>
      <c r="P85" s="26"/>
      <c r="Q85" s="1"/>
      <c r="R85" s="1" t="s">
        <v>1020</v>
      </c>
      <c r="S85" s="1"/>
      <c r="T85" s="33" t="s">
        <v>1021</v>
      </c>
      <c r="U85" s="33" t="s">
        <v>1022</v>
      </c>
      <c r="V85" s="33" t="s">
        <v>1023</v>
      </c>
      <c r="W85" s="33" t="s">
        <v>1024</v>
      </c>
      <c r="X85" s="33" t="s">
        <v>19</v>
      </c>
      <c r="Y85" s="33" t="s">
        <v>1025</v>
      </c>
    </row>
    <row r="86" spans="1:25" ht="42">
      <c r="A86" s="1" t="s">
        <v>1186</v>
      </c>
      <c r="B86" s="1" t="s">
        <v>1187</v>
      </c>
      <c r="C86" s="1" t="s">
        <v>1188</v>
      </c>
      <c r="D86" s="1" t="s">
        <v>1189</v>
      </c>
      <c r="E86" s="1" t="s">
        <v>1190</v>
      </c>
      <c r="F86" s="1" t="s">
        <v>1191</v>
      </c>
      <c r="G86" s="1" t="s">
        <v>759</v>
      </c>
      <c r="H86" s="1" t="s">
        <v>102</v>
      </c>
      <c r="I86" s="1" t="s">
        <v>1019</v>
      </c>
      <c r="J86" s="1"/>
      <c r="K86" s="26"/>
      <c r="L86" s="1"/>
      <c r="M86" s="1"/>
      <c r="N86" s="1"/>
      <c r="O86" s="1"/>
      <c r="P86" s="26"/>
      <c r="Q86" s="1"/>
      <c r="R86" s="1" t="s">
        <v>1020</v>
      </c>
      <c r="S86" s="1"/>
      <c r="T86" s="33" t="s">
        <v>1021</v>
      </c>
      <c r="U86" s="33" t="s">
        <v>1022</v>
      </c>
      <c r="V86" s="33" t="s">
        <v>1023</v>
      </c>
      <c r="W86" s="33" t="s">
        <v>1024</v>
      </c>
      <c r="X86" s="33" t="s">
        <v>19</v>
      </c>
      <c r="Y86" s="33" t="s">
        <v>1025</v>
      </c>
    </row>
    <row r="87" spans="1:25" ht="42">
      <c r="A87" s="1" t="s">
        <v>1192</v>
      </c>
      <c r="B87" s="1" t="s">
        <v>1193</v>
      </c>
      <c r="C87" s="1" t="s">
        <v>1188</v>
      </c>
      <c r="D87" s="1" t="s">
        <v>1189</v>
      </c>
      <c r="E87" s="1" t="s">
        <v>1190</v>
      </c>
      <c r="F87" s="1" t="s">
        <v>1191</v>
      </c>
      <c r="G87" s="1" t="s">
        <v>759</v>
      </c>
      <c r="H87" s="1" t="s">
        <v>146</v>
      </c>
      <c r="I87" s="1" t="s">
        <v>1019</v>
      </c>
      <c r="J87" s="1"/>
      <c r="K87" s="26"/>
      <c r="L87" s="1"/>
      <c r="M87" s="1"/>
      <c r="N87" s="1"/>
      <c r="O87" s="1"/>
      <c r="P87" s="26"/>
      <c r="Q87" s="1"/>
      <c r="R87" s="1" t="s">
        <v>1020</v>
      </c>
      <c r="S87" s="1"/>
      <c r="T87" s="33" t="s">
        <v>1021</v>
      </c>
      <c r="U87" s="33" t="s">
        <v>1022</v>
      </c>
      <c r="V87" s="33" t="s">
        <v>1023</v>
      </c>
      <c r="W87" s="33" t="s">
        <v>1024</v>
      </c>
      <c r="X87" s="33" t="s">
        <v>19</v>
      </c>
      <c r="Y87" s="33" t="s">
        <v>1025</v>
      </c>
    </row>
    <row r="88" spans="1:25" ht="42">
      <c r="A88" s="1" t="s">
        <v>1194</v>
      </c>
      <c r="B88" s="1" t="s">
        <v>1195</v>
      </c>
      <c r="C88" s="1" t="s">
        <v>1188</v>
      </c>
      <c r="D88" s="1" t="s">
        <v>1189</v>
      </c>
      <c r="E88" s="1" t="s">
        <v>1190</v>
      </c>
      <c r="F88" s="1" t="s">
        <v>1191</v>
      </c>
      <c r="G88" s="1" t="s">
        <v>759</v>
      </c>
      <c r="H88" s="1" t="s">
        <v>146</v>
      </c>
      <c r="I88" s="1" t="s">
        <v>1019</v>
      </c>
      <c r="J88" s="1"/>
      <c r="K88" s="26"/>
      <c r="L88" s="1"/>
      <c r="M88" s="1"/>
      <c r="N88" s="1"/>
      <c r="O88" s="1"/>
      <c r="P88" s="26"/>
      <c r="Q88" s="1"/>
      <c r="R88" s="1" t="s">
        <v>1020</v>
      </c>
      <c r="S88" s="1"/>
      <c r="T88" s="33" t="s">
        <v>1021</v>
      </c>
      <c r="U88" s="33" t="s">
        <v>1022</v>
      </c>
      <c r="V88" s="33" t="s">
        <v>1023</v>
      </c>
      <c r="W88" s="33" t="s">
        <v>1024</v>
      </c>
      <c r="X88" s="33" t="s">
        <v>19</v>
      </c>
      <c r="Y88" s="33" t="s">
        <v>1025</v>
      </c>
    </row>
    <row r="89" spans="1:25" ht="42">
      <c r="A89" s="1" t="s">
        <v>1196</v>
      </c>
      <c r="B89" s="1" t="s">
        <v>1197</v>
      </c>
      <c r="C89" s="1" t="s">
        <v>1188</v>
      </c>
      <c r="D89" s="1" t="s">
        <v>1189</v>
      </c>
      <c r="E89" s="1" t="s">
        <v>1190</v>
      </c>
      <c r="F89" s="1" t="s">
        <v>1191</v>
      </c>
      <c r="G89" s="1" t="s">
        <v>759</v>
      </c>
      <c r="H89" s="1" t="s">
        <v>146</v>
      </c>
      <c r="I89" s="1" t="s">
        <v>1019</v>
      </c>
      <c r="J89" s="1"/>
      <c r="K89" s="26"/>
      <c r="L89" s="1"/>
      <c r="M89" s="1"/>
      <c r="N89" s="1"/>
      <c r="O89" s="1"/>
      <c r="P89" s="26"/>
      <c r="Q89" s="1"/>
      <c r="R89" s="1" t="s">
        <v>1020</v>
      </c>
      <c r="S89" s="1"/>
      <c r="T89" s="33" t="s">
        <v>1021</v>
      </c>
      <c r="U89" s="33" t="s">
        <v>1022</v>
      </c>
      <c r="V89" s="33" t="s">
        <v>1023</v>
      </c>
      <c r="W89" s="33" t="s">
        <v>1024</v>
      </c>
      <c r="X89" s="33" t="s">
        <v>19</v>
      </c>
      <c r="Y89" s="33" t="s">
        <v>1025</v>
      </c>
    </row>
    <row r="90" spans="1:25" ht="42">
      <c r="A90" s="1" t="s">
        <v>1198</v>
      </c>
      <c r="B90" s="1" t="s">
        <v>1199</v>
      </c>
      <c r="C90" s="1" t="s">
        <v>1188</v>
      </c>
      <c r="D90" s="1" t="s">
        <v>1189</v>
      </c>
      <c r="E90" s="1" t="s">
        <v>1190</v>
      </c>
      <c r="F90" s="1" t="s">
        <v>1191</v>
      </c>
      <c r="G90" s="1" t="s">
        <v>759</v>
      </c>
      <c r="H90" s="1" t="s">
        <v>146</v>
      </c>
      <c r="I90" s="1" t="s">
        <v>1019</v>
      </c>
      <c r="J90" s="1"/>
      <c r="K90" s="26"/>
      <c r="L90" s="1"/>
      <c r="M90" s="1"/>
      <c r="N90" s="1"/>
      <c r="O90" s="1"/>
      <c r="P90" s="26"/>
      <c r="Q90" s="1"/>
      <c r="R90" s="1" t="s">
        <v>1020</v>
      </c>
      <c r="S90" s="1"/>
      <c r="T90" s="33" t="s">
        <v>1021</v>
      </c>
      <c r="U90" s="33" t="s">
        <v>1022</v>
      </c>
      <c r="V90" s="33" t="s">
        <v>1023</v>
      </c>
      <c r="W90" s="33" t="s">
        <v>1024</v>
      </c>
      <c r="X90" s="33" t="s">
        <v>19</v>
      </c>
      <c r="Y90" s="33" t="s">
        <v>1025</v>
      </c>
    </row>
    <row r="91" spans="1:25" ht="42">
      <c r="A91" s="1" t="s">
        <v>1200</v>
      </c>
      <c r="B91" s="1" t="s">
        <v>1201</v>
      </c>
      <c r="C91" s="1" t="s">
        <v>1188</v>
      </c>
      <c r="D91" s="1" t="s">
        <v>1189</v>
      </c>
      <c r="E91" s="1" t="s">
        <v>1190</v>
      </c>
      <c r="F91" s="1" t="s">
        <v>1191</v>
      </c>
      <c r="G91" s="1" t="s">
        <v>759</v>
      </c>
      <c r="H91" s="1" t="s">
        <v>146</v>
      </c>
      <c r="I91" s="1" t="s">
        <v>1019</v>
      </c>
      <c r="J91" s="1"/>
      <c r="K91" s="26"/>
      <c r="L91" s="1"/>
      <c r="M91" s="1"/>
      <c r="N91" s="1"/>
      <c r="O91" s="1"/>
      <c r="P91" s="26"/>
      <c r="Q91" s="1"/>
      <c r="R91" s="1" t="s">
        <v>1020</v>
      </c>
      <c r="S91" s="1"/>
      <c r="T91" s="33" t="s">
        <v>1021</v>
      </c>
      <c r="U91" s="33" t="s">
        <v>1022</v>
      </c>
      <c r="V91" s="33" t="s">
        <v>1023</v>
      </c>
      <c r="W91" s="33" t="s">
        <v>1024</v>
      </c>
      <c r="X91" s="33" t="s">
        <v>19</v>
      </c>
      <c r="Y91" s="33" t="s">
        <v>1025</v>
      </c>
    </row>
    <row r="92" spans="1:25" ht="42">
      <c r="A92" s="1" t="s">
        <v>1202</v>
      </c>
      <c r="B92" s="1" t="s">
        <v>1203</v>
      </c>
      <c r="C92" s="1" t="s">
        <v>1188</v>
      </c>
      <c r="D92" s="1" t="s">
        <v>1189</v>
      </c>
      <c r="E92" s="1" t="s">
        <v>1190</v>
      </c>
      <c r="F92" s="1" t="s">
        <v>1191</v>
      </c>
      <c r="G92" s="1" t="s">
        <v>759</v>
      </c>
      <c r="H92" s="1" t="s">
        <v>102</v>
      </c>
      <c r="I92" s="1" t="s">
        <v>1019</v>
      </c>
      <c r="J92" s="1"/>
      <c r="K92" s="26"/>
      <c r="L92" s="1"/>
      <c r="M92" s="1"/>
      <c r="N92" s="1"/>
      <c r="O92" s="1"/>
      <c r="P92" s="26"/>
      <c r="Q92" s="1"/>
      <c r="R92" s="1" t="s">
        <v>1020</v>
      </c>
      <c r="S92" s="1"/>
      <c r="T92" s="33" t="s">
        <v>1021</v>
      </c>
      <c r="U92" s="33" t="s">
        <v>1022</v>
      </c>
      <c r="V92" s="33" t="s">
        <v>1023</v>
      </c>
      <c r="W92" s="33" t="s">
        <v>1024</v>
      </c>
      <c r="X92" s="33" t="s">
        <v>19</v>
      </c>
      <c r="Y92" s="33" t="s">
        <v>1025</v>
      </c>
    </row>
    <row r="93" spans="1:25" ht="42">
      <c r="A93" s="1" t="s">
        <v>1204</v>
      </c>
      <c r="B93" s="1" t="s">
        <v>1205</v>
      </c>
      <c r="C93" s="1" t="s">
        <v>1188</v>
      </c>
      <c r="D93" s="1" t="s">
        <v>1189</v>
      </c>
      <c r="E93" s="1" t="s">
        <v>1190</v>
      </c>
      <c r="F93" s="1" t="s">
        <v>1191</v>
      </c>
      <c r="G93" s="1" t="s">
        <v>759</v>
      </c>
      <c r="H93" s="1" t="s">
        <v>146</v>
      </c>
      <c r="I93" s="1" t="s">
        <v>1019</v>
      </c>
      <c r="J93" s="1"/>
      <c r="K93" s="26"/>
      <c r="L93" s="1"/>
      <c r="M93" s="1"/>
      <c r="N93" s="1"/>
      <c r="O93" s="1"/>
      <c r="P93" s="26"/>
      <c r="Q93" s="1"/>
      <c r="R93" s="1" t="s">
        <v>1020</v>
      </c>
      <c r="S93" s="1"/>
      <c r="T93" s="33" t="s">
        <v>1021</v>
      </c>
      <c r="U93" s="33" t="s">
        <v>1022</v>
      </c>
      <c r="V93" s="33" t="s">
        <v>1023</v>
      </c>
      <c r="W93" s="33" t="s">
        <v>1024</v>
      </c>
      <c r="X93" s="33" t="s">
        <v>19</v>
      </c>
      <c r="Y93" s="33" t="s">
        <v>1025</v>
      </c>
    </row>
    <row r="94" spans="1:25" ht="42">
      <c r="A94" s="1" t="s">
        <v>1206</v>
      </c>
      <c r="B94" s="1" t="s">
        <v>1207</v>
      </c>
      <c r="C94" s="1" t="s">
        <v>1188</v>
      </c>
      <c r="D94" s="1" t="s">
        <v>1189</v>
      </c>
      <c r="E94" s="1" t="s">
        <v>1190</v>
      </c>
      <c r="F94" s="1" t="s">
        <v>1191</v>
      </c>
      <c r="G94" s="1" t="s">
        <v>759</v>
      </c>
      <c r="H94" s="1" t="s">
        <v>146</v>
      </c>
      <c r="I94" s="1" t="s">
        <v>1019</v>
      </c>
      <c r="J94" s="1"/>
      <c r="K94" s="26"/>
      <c r="L94" s="1"/>
      <c r="M94" s="1"/>
      <c r="N94" s="1"/>
      <c r="O94" s="1"/>
      <c r="P94" s="26"/>
      <c r="Q94" s="1"/>
      <c r="R94" s="1" t="s">
        <v>1020</v>
      </c>
      <c r="S94" s="1"/>
      <c r="T94" s="33" t="s">
        <v>1021</v>
      </c>
      <c r="U94" s="33" t="s">
        <v>1022</v>
      </c>
      <c r="V94" s="33" t="s">
        <v>1023</v>
      </c>
      <c r="W94" s="33" t="s">
        <v>1024</v>
      </c>
      <c r="X94" s="33" t="s">
        <v>19</v>
      </c>
      <c r="Y94" s="33" t="s">
        <v>1025</v>
      </c>
    </row>
    <row r="95" spans="1:25" ht="42">
      <c r="A95" s="1" t="s">
        <v>1208</v>
      </c>
      <c r="B95" s="1" t="s">
        <v>1209</v>
      </c>
      <c r="C95" s="1" t="s">
        <v>1188</v>
      </c>
      <c r="D95" s="1" t="s">
        <v>1189</v>
      </c>
      <c r="E95" s="1" t="s">
        <v>1190</v>
      </c>
      <c r="F95" s="1" t="s">
        <v>1191</v>
      </c>
      <c r="G95" s="1" t="s">
        <v>759</v>
      </c>
      <c r="H95" s="1" t="s">
        <v>146</v>
      </c>
      <c r="I95" s="1" t="s">
        <v>1019</v>
      </c>
      <c r="J95" s="1"/>
      <c r="K95" s="26"/>
      <c r="L95" s="1"/>
      <c r="M95" s="1"/>
      <c r="N95" s="1"/>
      <c r="O95" s="1"/>
      <c r="P95" s="26"/>
      <c r="Q95" s="1"/>
      <c r="R95" s="1" t="s">
        <v>1020</v>
      </c>
      <c r="S95" s="1"/>
      <c r="T95" s="33" t="s">
        <v>1021</v>
      </c>
      <c r="U95" s="33" t="s">
        <v>1022</v>
      </c>
      <c r="V95" s="33" t="s">
        <v>1023</v>
      </c>
      <c r="W95" s="33" t="s">
        <v>1024</v>
      </c>
      <c r="X95" s="33" t="s">
        <v>19</v>
      </c>
      <c r="Y95" s="33" t="s">
        <v>1025</v>
      </c>
    </row>
    <row r="96" spans="1:25" ht="42">
      <c r="A96" s="1" t="s">
        <v>1210</v>
      </c>
      <c r="B96" s="1" t="s">
        <v>1211</v>
      </c>
      <c r="C96" s="1" t="s">
        <v>1188</v>
      </c>
      <c r="D96" s="1" t="s">
        <v>1189</v>
      </c>
      <c r="E96" s="1" t="s">
        <v>1190</v>
      </c>
      <c r="F96" s="1" t="s">
        <v>1191</v>
      </c>
      <c r="G96" s="1" t="s">
        <v>759</v>
      </c>
      <c r="H96" s="1" t="s">
        <v>146</v>
      </c>
      <c r="I96" s="1" t="s">
        <v>1019</v>
      </c>
      <c r="J96" s="1"/>
      <c r="K96" s="26"/>
      <c r="L96" s="1"/>
      <c r="M96" s="1"/>
      <c r="N96" s="1"/>
      <c r="O96" s="1"/>
      <c r="P96" s="26"/>
      <c r="Q96" s="1"/>
      <c r="R96" s="1" t="s">
        <v>1020</v>
      </c>
      <c r="S96" s="1"/>
      <c r="T96" s="33" t="s">
        <v>1021</v>
      </c>
      <c r="U96" s="33" t="s">
        <v>1022</v>
      </c>
      <c r="V96" s="33" t="s">
        <v>1023</v>
      </c>
      <c r="W96" s="33" t="s">
        <v>1024</v>
      </c>
      <c r="X96" s="33" t="s">
        <v>19</v>
      </c>
      <c r="Y96" s="33" t="s">
        <v>1025</v>
      </c>
    </row>
    <row r="97" spans="1:25" ht="42">
      <c r="A97" s="1" t="s">
        <v>1212</v>
      </c>
      <c r="B97" s="1" t="s">
        <v>1213</v>
      </c>
      <c r="C97" s="1" t="s">
        <v>1188</v>
      </c>
      <c r="D97" s="1" t="s">
        <v>1189</v>
      </c>
      <c r="E97" s="1" t="s">
        <v>1190</v>
      </c>
      <c r="F97" s="1" t="s">
        <v>1191</v>
      </c>
      <c r="G97" s="1" t="s">
        <v>759</v>
      </c>
      <c r="H97" s="1" t="s">
        <v>146</v>
      </c>
      <c r="I97" s="1" t="s">
        <v>1019</v>
      </c>
      <c r="J97" s="1"/>
      <c r="K97" s="26"/>
      <c r="L97" s="1"/>
      <c r="M97" s="1"/>
      <c r="N97" s="1"/>
      <c r="O97" s="1"/>
      <c r="P97" s="26"/>
      <c r="Q97" s="1"/>
      <c r="R97" s="1" t="s">
        <v>1020</v>
      </c>
      <c r="S97" s="1"/>
      <c r="T97" s="33" t="s">
        <v>1021</v>
      </c>
      <c r="U97" s="33" t="s">
        <v>1022</v>
      </c>
      <c r="V97" s="33" t="s">
        <v>1023</v>
      </c>
      <c r="W97" s="33" t="s">
        <v>1024</v>
      </c>
      <c r="X97" s="33" t="s">
        <v>19</v>
      </c>
      <c r="Y97" s="33" t="s">
        <v>1025</v>
      </c>
    </row>
    <row r="98" spans="1:25" ht="42">
      <c r="A98" s="1" t="s">
        <v>1214</v>
      </c>
      <c r="B98" s="1" t="s">
        <v>1215</v>
      </c>
      <c r="C98" s="1" t="s">
        <v>1188</v>
      </c>
      <c r="D98" s="1" t="s">
        <v>1189</v>
      </c>
      <c r="E98" s="1" t="s">
        <v>1190</v>
      </c>
      <c r="F98" s="1" t="s">
        <v>1191</v>
      </c>
      <c r="G98" s="1" t="s">
        <v>759</v>
      </c>
      <c r="H98" s="1" t="s">
        <v>146</v>
      </c>
      <c r="I98" s="1" t="s">
        <v>1019</v>
      </c>
      <c r="J98" s="1"/>
      <c r="K98" s="26"/>
      <c r="L98" s="1"/>
      <c r="M98" s="1"/>
      <c r="N98" s="1"/>
      <c r="O98" s="1"/>
      <c r="P98" s="26"/>
      <c r="Q98" s="1"/>
      <c r="R98" s="1" t="s">
        <v>1020</v>
      </c>
      <c r="S98" s="1"/>
      <c r="T98" s="33" t="s">
        <v>1021</v>
      </c>
      <c r="U98" s="33" t="s">
        <v>1022</v>
      </c>
      <c r="V98" s="33" t="s">
        <v>1023</v>
      </c>
      <c r="W98" s="33" t="s">
        <v>1024</v>
      </c>
      <c r="X98" s="33" t="s">
        <v>19</v>
      </c>
      <c r="Y98" s="33" t="s">
        <v>1025</v>
      </c>
    </row>
    <row r="99" spans="1:25" ht="42">
      <c r="A99" s="1" t="s">
        <v>1216</v>
      </c>
      <c r="B99" s="1" t="s">
        <v>1217</v>
      </c>
      <c r="C99" s="1" t="s">
        <v>1188</v>
      </c>
      <c r="D99" s="1" t="s">
        <v>1189</v>
      </c>
      <c r="E99" s="1" t="s">
        <v>1190</v>
      </c>
      <c r="F99" s="1" t="s">
        <v>1191</v>
      </c>
      <c r="G99" s="1" t="s">
        <v>759</v>
      </c>
      <c r="H99" s="1" t="s">
        <v>146</v>
      </c>
      <c r="I99" s="1" t="s">
        <v>1019</v>
      </c>
      <c r="J99" s="1"/>
      <c r="K99" s="26"/>
      <c r="L99" s="1"/>
      <c r="M99" s="1"/>
      <c r="N99" s="1"/>
      <c r="O99" s="1"/>
      <c r="P99" s="26"/>
      <c r="Q99" s="1"/>
      <c r="R99" s="1" t="s">
        <v>1020</v>
      </c>
      <c r="S99" s="1"/>
      <c r="T99" s="33" t="s">
        <v>1021</v>
      </c>
      <c r="U99" s="33" t="s">
        <v>1022</v>
      </c>
      <c r="V99" s="33" t="s">
        <v>1023</v>
      </c>
      <c r="W99" s="33" t="s">
        <v>1024</v>
      </c>
      <c r="X99" s="33" t="s">
        <v>19</v>
      </c>
      <c r="Y99" s="33" t="s">
        <v>1025</v>
      </c>
    </row>
    <row r="100" spans="1:25" ht="42">
      <c r="A100" s="1" t="s">
        <v>1218</v>
      </c>
      <c r="B100" s="1" t="s">
        <v>1219</v>
      </c>
      <c r="C100" s="1" t="s">
        <v>1188</v>
      </c>
      <c r="D100" s="1" t="s">
        <v>1189</v>
      </c>
      <c r="E100" s="1" t="s">
        <v>1190</v>
      </c>
      <c r="F100" s="1" t="s">
        <v>1191</v>
      </c>
      <c r="G100" s="1" t="s">
        <v>759</v>
      </c>
      <c r="H100" s="1" t="s">
        <v>146</v>
      </c>
      <c r="I100" s="1" t="s">
        <v>1019</v>
      </c>
      <c r="J100" s="1"/>
      <c r="K100" s="26"/>
      <c r="L100" s="1"/>
      <c r="M100" s="1"/>
      <c r="N100" s="1"/>
      <c r="O100" s="1"/>
      <c r="P100" s="26"/>
      <c r="Q100" s="1"/>
      <c r="R100" s="1" t="s">
        <v>1020</v>
      </c>
      <c r="S100" s="1"/>
      <c r="T100" s="33" t="s">
        <v>1021</v>
      </c>
      <c r="U100" s="33" t="s">
        <v>1022</v>
      </c>
      <c r="V100" s="33" t="s">
        <v>1023</v>
      </c>
      <c r="W100" s="33" t="s">
        <v>1024</v>
      </c>
      <c r="X100" s="33" t="s">
        <v>19</v>
      </c>
      <c r="Y100" s="33" t="s">
        <v>1025</v>
      </c>
    </row>
    <row r="101" spans="1:25" ht="42">
      <c r="A101" s="1" t="s">
        <v>1220</v>
      </c>
      <c r="B101" s="1" t="s">
        <v>1221</v>
      </c>
      <c r="C101" s="1" t="s">
        <v>1188</v>
      </c>
      <c r="D101" s="1" t="s">
        <v>1189</v>
      </c>
      <c r="E101" s="1" t="s">
        <v>1190</v>
      </c>
      <c r="F101" s="1" t="s">
        <v>1191</v>
      </c>
      <c r="G101" s="1" t="s">
        <v>759</v>
      </c>
      <c r="H101" s="1" t="s">
        <v>146</v>
      </c>
      <c r="I101" s="1" t="s">
        <v>1019</v>
      </c>
      <c r="J101" s="1"/>
      <c r="K101" s="26"/>
      <c r="L101" s="1"/>
      <c r="M101" s="1"/>
      <c r="N101" s="1"/>
      <c r="O101" s="1"/>
      <c r="P101" s="26"/>
      <c r="Q101" s="1"/>
      <c r="R101" s="1" t="s">
        <v>1020</v>
      </c>
      <c r="S101" s="1"/>
      <c r="T101" s="33" t="s">
        <v>1021</v>
      </c>
      <c r="U101" s="33" t="s">
        <v>1022</v>
      </c>
      <c r="V101" s="33" t="s">
        <v>1023</v>
      </c>
      <c r="W101" s="33" t="s">
        <v>1024</v>
      </c>
      <c r="X101" s="33" t="s">
        <v>19</v>
      </c>
      <c r="Y101" s="33" t="s">
        <v>1025</v>
      </c>
    </row>
    <row r="102" spans="1:25" ht="42">
      <c r="A102" s="1" t="s">
        <v>1222</v>
      </c>
      <c r="B102" s="1" t="s">
        <v>1223</v>
      </c>
      <c r="C102" s="1" t="s">
        <v>1188</v>
      </c>
      <c r="D102" s="1" t="s">
        <v>1189</v>
      </c>
      <c r="E102" s="1" t="s">
        <v>1190</v>
      </c>
      <c r="F102" s="1" t="s">
        <v>1191</v>
      </c>
      <c r="G102" s="1" t="s">
        <v>759</v>
      </c>
      <c r="H102" s="1" t="s">
        <v>146</v>
      </c>
      <c r="I102" s="1" t="s">
        <v>1019</v>
      </c>
      <c r="J102" s="1"/>
      <c r="K102" s="26"/>
      <c r="L102" s="1"/>
      <c r="M102" s="1"/>
      <c r="N102" s="1"/>
      <c r="O102" s="1"/>
      <c r="P102" s="26"/>
      <c r="Q102" s="1"/>
      <c r="R102" s="1" t="s">
        <v>1020</v>
      </c>
      <c r="S102" s="1"/>
      <c r="T102" s="33" t="s">
        <v>1021</v>
      </c>
      <c r="U102" s="33" t="s">
        <v>1022</v>
      </c>
      <c r="V102" s="33" t="s">
        <v>1023</v>
      </c>
      <c r="W102" s="33" t="s">
        <v>1024</v>
      </c>
      <c r="X102" s="33" t="s">
        <v>19</v>
      </c>
      <c r="Y102" s="33" t="s">
        <v>1025</v>
      </c>
    </row>
    <row r="103" spans="1:25" ht="42">
      <c r="A103" s="1" t="s">
        <v>1224</v>
      </c>
      <c r="B103" s="1" t="s">
        <v>1225</v>
      </c>
      <c r="C103" s="1" t="s">
        <v>1188</v>
      </c>
      <c r="D103" s="1" t="s">
        <v>1189</v>
      </c>
      <c r="E103" s="1" t="s">
        <v>1190</v>
      </c>
      <c r="F103" s="1" t="s">
        <v>1191</v>
      </c>
      <c r="G103" s="1" t="s">
        <v>759</v>
      </c>
      <c r="H103" s="1" t="s">
        <v>146</v>
      </c>
      <c r="I103" s="1" t="s">
        <v>1019</v>
      </c>
      <c r="J103" s="1"/>
      <c r="K103" s="26"/>
      <c r="L103" s="1"/>
      <c r="M103" s="1"/>
      <c r="N103" s="1"/>
      <c r="O103" s="1"/>
      <c r="P103" s="26"/>
      <c r="Q103" s="1"/>
      <c r="R103" s="1" t="s">
        <v>1020</v>
      </c>
      <c r="S103" s="1"/>
      <c r="T103" s="33" t="s">
        <v>1021</v>
      </c>
      <c r="U103" s="33" t="s">
        <v>1022</v>
      </c>
      <c r="V103" s="33" t="s">
        <v>1023</v>
      </c>
      <c r="W103" s="33" t="s">
        <v>1024</v>
      </c>
      <c r="X103" s="33" t="s">
        <v>19</v>
      </c>
      <c r="Y103" s="33" t="s">
        <v>1025</v>
      </c>
    </row>
    <row r="104" spans="1:25" ht="42">
      <c r="A104" s="1" t="s">
        <v>1226</v>
      </c>
      <c r="B104" s="1" t="s">
        <v>1227</v>
      </c>
      <c r="C104" s="1" t="s">
        <v>1188</v>
      </c>
      <c r="D104" s="1" t="s">
        <v>1189</v>
      </c>
      <c r="E104" s="1" t="s">
        <v>1190</v>
      </c>
      <c r="F104" s="1" t="s">
        <v>1191</v>
      </c>
      <c r="G104" s="1" t="s">
        <v>759</v>
      </c>
      <c r="H104" s="1" t="s">
        <v>146</v>
      </c>
      <c r="I104" s="1" t="s">
        <v>1019</v>
      </c>
      <c r="J104" s="1"/>
      <c r="K104" s="26"/>
      <c r="L104" s="1"/>
      <c r="M104" s="1"/>
      <c r="N104" s="1"/>
      <c r="O104" s="1"/>
      <c r="P104" s="26"/>
      <c r="Q104" s="1"/>
      <c r="R104" s="1" t="s">
        <v>1020</v>
      </c>
      <c r="S104" s="1"/>
      <c r="T104" s="33" t="s">
        <v>1021</v>
      </c>
      <c r="U104" s="33" t="s">
        <v>1022</v>
      </c>
      <c r="V104" s="33" t="s">
        <v>1023</v>
      </c>
      <c r="W104" s="33" t="s">
        <v>1024</v>
      </c>
      <c r="X104" s="33" t="s">
        <v>19</v>
      </c>
      <c r="Y104" s="33" t="s">
        <v>1025</v>
      </c>
    </row>
    <row r="105" spans="1:25" ht="42">
      <c r="A105" s="1" t="s">
        <v>1228</v>
      </c>
      <c r="B105" s="1" t="s">
        <v>1229</v>
      </c>
      <c r="C105" s="1" t="s">
        <v>1188</v>
      </c>
      <c r="D105" s="1" t="s">
        <v>1189</v>
      </c>
      <c r="E105" s="1" t="s">
        <v>1190</v>
      </c>
      <c r="F105" s="1" t="s">
        <v>1191</v>
      </c>
      <c r="G105" s="1" t="s">
        <v>759</v>
      </c>
      <c r="H105" s="1" t="s">
        <v>146</v>
      </c>
      <c r="I105" s="1" t="s">
        <v>1019</v>
      </c>
      <c r="J105" s="1"/>
      <c r="K105" s="26"/>
      <c r="L105" s="1"/>
      <c r="M105" s="1"/>
      <c r="N105" s="1"/>
      <c r="O105" s="1"/>
      <c r="P105" s="26"/>
      <c r="Q105" s="1"/>
      <c r="R105" s="1" t="s">
        <v>1020</v>
      </c>
      <c r="S105" s="1"/>
      <c r="T105" s="33" t="s">
        <v>1021</v>
      </c>
      <c r="U105" s="33" t="s">
        <v>1022</v>
      </c>
      <c r="V105" s="33" t="s">
        <v>1023</v>
      </c>
      <c r="W105" s="33" t="s">
        <v>1024</v>
      </c>
      <c r="X105" s="33" t="s">
        <v>19</v>
      </c>
      <c r="Y105" s="33" t="s">
        <v>1025</v>
      </c>
    </row>
    <row r="106" spans="1:25" ht="42">
      <c r="A106" s="1" t="s">
        <v>1230</v>
      </c>
      <c r="B106" s="1" t="s">
        <v>1231</v>
      </c>
      <c r="C106" s="1" t="s">
        <v>1188</v>
      </c>
      <c r="D106" s="1" t="s">
        <v>1189</v>
      </c>
      <c r="E106" s="1" t="s">
        <v>1190</v>
      </c>
      <c r="F106" s="1" t="s">
        <v>1191</v>
      </c>
      <c r="G106" s="1" t="s">
        <v>759</v>
      </c>
      <c r="H106" s="1" t="s">
        <v>146</v>
      </c>
      <c r="I106" s="1" t="s">
        <v>1019</v>
      </c>
      <c r="J106" s="1"/>
      <c r="K106" s="26"/>
      <c r="L106" s="1"/>
      <c r="M106" s="1"/>
      <c r="N106" s="1"/>
      <c r="O106" s="1"/>
      <c r="P106" s="26"/>
      <c r="Q106" s="1"/>
      <c r="R106" s="1" t="s">
        <v>1020</v>
      </c>
      <c r="S106" s="1"/>
      <c r="T106" s="33" t="s">
        <v>1021</v>
      </c>
      <c r="U106" s="33" t="s">
        <v>1022</v>
      </c>
      <c r="V106" s="33" t="s">
        <v>1023</v>
      </c>
      <c r="W106" s="33" t="s">
        <v>1024</v>
      </c>
      <c r="X106" s="33" t="s">
        <v>19</v>
      </c>
      <c r="Y106" s="33" t="s">
        <v>1025</v>
      </c>
    </row>
    <row r="107" spans="1:25" ht="42">
      <c r="A107" s="1" t="s">
        <v>1232</v>
      </c>
      <c r="B107" s="1" t="s">
        <v>1233</v>
      </c>
      <c r="C107" s="1" t="s">
        <v>1188</v>
      </c>
      <c r="D107" s="1" t="s">
        <v>1189</v>
      </c>
      <c r="E107" s="1" t="s">
        <v>1190</v>
      </c>
      <c r="F107" s="1" t="s">
        <v>1191</v>
      </c>
      <c r="G107" s="1" t="s">
        <v>759</v>
      </c>
      <c r="H107" s="1" t="s">
        <v>146</v>
      </c>
      <c r="I107" s="1" t="s">
        <v>1019</v>
      </c>
      <c r="J107" s="1"/>
      <c r="K107" s="26"/>
      <c r="L107" s="1"/>
      <c r="M107" s="1"/>
      <c r="N107" s="1"/>
      <c r="O107" s="1"/>
      <c r="P107" s="26"/>
      <c r="Q107" s="1"/>
      <c r="R107" s="1" t="s">
        <v>1020</v>
      </c>
      <c r="S107" s="1"/>
      <c r="T107" s="33" t="s">
        <v>1021</v>
      </c>
      <c r="U107" s="33" t="s">
        <v>1022</v>
      </c>
      <c r="V107" s="33" t="s">
        <v>1023</v>
      </c>
      <c r="W107" s="33" t="s">
        <v>1024</v>
      </c>
      <c r="X107" s="33" t="s">
        <v>19</v>
      </c>
      <c r="Y107" s="33" t="s">
        <v>1025</v>
      </c>
    </row>
    <row r="108" spans="1:25" ht="42">
      <c r="A108" s="1" t="s">
        <v>1234</v>
      </c>
      <c r="B108" s="1" t="s">
        <v>1235</v>
      </c>
      <c r="C108" s="1" t="s">
        <v>1188</v>
      </c>
      <c r="D108" s="1" t="s">
        <v>1189</v>
      </c>
      <c r="E108" s="1" t="s">
        <v>1190</v>
      </c>
      <c r="F108" s="1" t="s">
        <v>1191</v>
      </c>
      <c r="G108" s="1" t="s">
        <v>759</v>
      </c>
      <c r="H108" s="1" t="s">
        <v>146</v>
      </c>
      <c r="I108" s="1" t="s">
        <v>1019</v>
      </c>
      <c r="J108" s="1"/>
      <c r="K108" s="26"/>
      <c r="L108" s="1"/>
      <c r="M108" s="1"/>
      <c r="N108" s="1"/>
      <c r="O108" s="1"/>
      <c r="P108" s="26"/>
      <c r="Q108" s="1"/>
      <c r="R108" s="1" t="s">
        <v>1020</v>
      </c>
      <c r="S108" s="1"/>
      <c r="T108" s="33" t="s">
        <v>1021</v>
      </c>
      <c r="U108" s="33" t="s">
        <v>1022</v>
      </c>
      <c r="V108" s="33" t="s">
        <v>1023</v>
      </c>
      <c r="W108" s="33" t="s">
        <v>1024</v>
      </c>
      <c r="X108" s="33" t="s">
        <v>19</v>
      </c>
      <c r="Y108" s="33" t="s">
        <v>1025</v>
      </c>
    </row>
    <row r="109" spans="1:25" ht="42">
      <c r="A109" s="1" t="s">
        <v>1236</v>
      </c>
      <c r="B109" s="1" t="s">
        <v>1237</v>
      </c>
      <c r="C109" s="1" t="s">
        <v>1188</v>
      </c>
      <c r="D109" s="1" t="s">
        <v>1189</v>
      </c>
      <c r="E109" s="1" t="s">
        <v>1190</v>
      </c>
      <c r="F109" s="1" t="s">
        <v>1191</v>
      </c>
      <c r="G109" s="1" t="s">
        <v>759</v>
      </c>
      <c r="H109" s="1" t="s">
        <v>146</v>
      </c>
      <c r="I109" s="1" t="s">
        <v>1019</v>
      </c>
      <c r="J109" s="1"/>
      <c r="K109" s="26"/>
      <c r="L109" s="1"/>
      <c r="M109" s="1"/>
      <c r="N109" s="1"/>
      <c r="O109" s="1"/>
      <c r="P109" s="26"/>
      <c r="Q109" s="1"/>
      <c r="R109" s="1" t="s">
        <v>1020</v>
      </c>
      <c r="S109" s="1"/>
      <c r="T109" s="33" t="s">
        <v>1021</v>
      </c>
      <c r="U109" s="33" t="s">
        <v>1022</v>
      </c>
      <c r="V109" s="33" t="s">
        <v>1023</v>
      </c>
      <c r="W109" s="33" t="s">
        <v>1024</v>
      </c>
      <c r="X109" s="33" t="s">
        <v>19</v>
      </c>
      <c r="Y109" s="33" t="s">
        <v>1025</v>
      </c>
    </row>
    <row r="110" spans="1:25" ht="42">
      <c r="A110" s="1" t="s">
        <v>1238</v>
      </c>
      <c r="B110" s="1" t="s">
        <v>1239</v>
      </c>
      <c r="C110" s="1" t="s">
        <v>1188</v>
      </c>
      <c r="D110" s="1" t="s">
        <v>1189</v>
      </c>
      <c r="E110" s="1" t="s">
        <v>1190</v>
      </c>
      <c r="F110" s="1" t="s">
        <v>1191</v>
      </c>
      <c r="G110" s="1" t="s">
        <v>759</v>
      </c>
      <c r="H110" s="1" t="s">
        <v>146</v>
      </c>
      <c r="I110" s="1" t="s">
        <v>1019</v>
      </c>
      <c r="J110" s="1"/>
      <c r="K110" s="26"/>
      <c r="L110" s="1"/>
      <c r="M110" s="1"/>
      <c r="N110" s="1"/>
      <c r="O110" s="1"/>
      <c r="P110" s="26"/>
      <c r="Q110" s="1"/>
      <c r="R110" s="1" t="s">
        <v>1020</v>
      </c>
      <c r="S110" s="1"/>
      <c r="T110" s="33" t="s">
        <v>1021</v>
      </c>
      <c r="U110" s="33" t="s">
        <v>1022</v>
      </c>
      <c r="V110" s="33" t="s">
        <v>1023</v>
      </c>
      <c r="W110" s="33" t="s">
        <v>1024</v>
      </c>
      <c r="X110" s="33" t="s">
        <v>19</v>
      </c>
      <c r="Y110" s="33" t="s">
        <v>1025</v>
      </c>
    </row>
    <row r="111" spans="1:25" ht="42">
      <c r="A111" s="1" t="s">
        <v>1240</v>
      </c>
      <c r="B111" s="1" t="s">
        <v>1241</v>
      </c>
      <c r="C111" s="1" t="s">
        <v>1188</v>
      </c>
      <c r="D111" s="1" t="s">
        <v>1189</v>
      </c>
      <c r="E111" s="1" t="s">
        <v>1190</v>
      </c>
      <c r="F111" s="1" t="s">
        <v>1191</v>
      </c>
      <c r="G111" s="1" t="s">
        <v>759</v>
      </c>
      <c r="H111" s="1" t="s">
        <v>146</v>
      </c>
      <c r="I111" s="1" t="s">
        <v>1019</v>
      </c>
      <c r="J111" s="1"/>
      <c r="K111" s="26"/>
      <c r="L111" s="1"/>
      <c r="M111" s="1"/>
      <c r="N111" s="1"/>
      <c r="O111" s="1"/>
      <c r="P111" s="26"/>
      <c r="Q111" s="1"/>
      <c r="R111" s="1" t="s">
        <v>1020</v>
      </c>
      <c r="S111" s="1"/>
      <c r="T111" s="33" t="s">
        <v>1021</v>
      </c>
      <c r="U111" s="33" t="s">
        <v>1022</v>
      </c>
      <c r="V111" s="33" t="s">
        <v>1023</v>
      </c>
      <c r="W111" s="33" t="s">
        <v>1024</v>
      </c>
      <c r="X111" s="33" t="s">
        <v>19</v>
      </c>
      <c r="Y111" s="33" t="s">
        <v>1025</v>
      </c>
    </row>
    <row r="112" spans="1:25" ht="42">
      <c r="A112" s="1" t="s">
        <v>1242</v>
      </c>
      <c r="B112" s="1" t="s">
        <v>1243</v>
      </c>
      <c r="C112" s="1" t="s">
        <v>1188</v>
      </c>
      <c r="D112" s="1" t="s">
        <v>1189</v>
      </c>
      <c r="E112" s="1" t="s">
        <v>1190</v>
      </c>
      <c r="F112" s="1" t="s">
        <v>1191</v>
      </c>
      <c r="G112" s="1" t="s">
        <v>759</v>
      </c>
      <c r="H112" s="1" t="s">
        <v>146</v>
      </c>
      <c r="I112" s="1" t="s">
        <v>1019</v>
      </c>
      <c r="J112" s="1"/>
      <c r="K112" s="26"/>
      <c r="L112" s="1"/>
      <c r="M112" s="1"/>
      <c r="N112" s="1"/>
      <c r="O112" s="1"/>
      <c r="P112" s="26"/>
      <c r="Q112" s="1"/>
      <c r="R112" s="1" t="s">
        <v>1020</v>
      </c>
      <c r="S112" s="1"/>
      <c r="T112" s="33" t="s">
        <v>1021</v>
      </c>
      <c r="U112" s="33" t="s">
        <v>1022</v>
      </c>
      <c r="V112" s="33" t="s">
        <v>1023</v>
      </c>
      <c r="W112" s="33" t="s">
        <v>1024</v>
      </c>
      <c r="X112" s="33" t="s">
        <v>19</v>
      </c>
      <c r="Y112" s="33" t="s">
        <v>1025</v>
      </c>
    </row>
    <row r="113" spans="1:25" ht="42">
      <c r="A113" s="1" t="s">
        <v>1244</v>
      </c>
      <c r="B113" s="1" t="s">
        <v>1245</v>
      </c>
      <c r="C113" s="1" t="s">
        <v>1188</v>
      </c>
      <c r="D113" s="1" t="s">
        <v>1189</v>
      </c>
      <c r="E113" s="1" t="s">
        <v>1190</v>
      </c>
      <c r="F113" s="1" t="s">
        <v>1191</v>
      </c>
      <c r="G113" s="1" t="s">
        <v>759</v>
      </c>
      <c r="H113" s="1" t="s">
        <v>146</v>
      </c>
      <c r="I113" s="1" t="s">
        <v>1019</v>
      </c>
      <c r="J113" s="1"/>
      <c r="K113" s="26"/>
      <c r="L113" s="1"/>
      <c r="M113" s="1"/>
      <c r="N113" s="1"/>
      <c r="O113" s="1"/>
      <c r="P113" s="26"/>
      <c r="Q113" s="1"/>
      <c r="R113" s="1" t="s">
        <v>1020</v>
      </c>
      <c r="S113" s="1"/>
      <c r="T113" s="33" t="s">
        <v>1021</v>
      </c>
      <c r="U113" s="33" t="s">
        <v>1022</v>
      </c>
      <c r="V113" s="33" t="s">
        <v>1023</v>
      </c>
      <c r="W113" s="33" t="s">
        <v>1024</v>
      </c>
      <c r="X113" s="33" t="s">
        <v>19</v>
      </c>
      <c r="Y113" s="33" t="s">
        <v>1025</v>
      </c>
    </row>
    <row r="114" spans="1:25" ht="42">
      <c r="A114" s="1" t="s">
        <v>1246</v>
      </c>
      <c r="B114" s="1" t="s">
        <v>1247</v>
      </c>
      <c r="C114" s="1" t="s">
        <v>1188</v>
      </c>
      <c r="D114" s="1" t="s">
        <v>1189</v>
      </c>
      <c r="E114" s="1" t="s">
        <v>1190</v>
      </c>
      <c r="F114" s="1" t="s">
        <v>1191</v>
      </c>
      <c r="G114" s="1" t="s">
        <v>759</v>
      </c>
      <c r="H114" s="1" t="s">
        <v>102</v>
      </c>
      <c r="I114" s="1" t="s">
        <v>1019</v>
      </c>
      <c r="J114" s="1"/>
      <c r="K114" s="26"/>
      <c r="L114" s="1"/>
      <c r="M114" s="1"/>
      <c r="N114" s="1"/>
      <c r="O114" s="1"/>
      <c r="P114" s="26"/>
      <c r="Q114" s="1"/>
      <c r="R114" s="1" t="s">
        <v>1020</v>
      </c>
      <c r="S114" s="1"/>
      <c r="T114" s="33" t="s">
        <v>1021</v>
      </c>
      <c r="U114" s="33" t="s">
        <v>1022</v>
      </c>
      <c r="V114" s="33" t="s">
        <v>1023</v>
      </c>
      <c r="W114" s="33" t="s">
        <v>1024</v>
      </c>
      <c r="X114" s="33" t="s">
        <v>19</v>
      </c>
      <c r="Y114" s="33" t="s">
        <v>1025</v>
      </c>
    </row>
    <row r="115" spans="1:25" ht="42">
      <c r="A115" s="1" t="s">
        <v>1248</v>
      </c>
      <c r="B115" s="1" t="s">
        <v>1249</v>
      </c>
      <c r="C115" s="1" t="s">
        <v>1250</v>
      </c>
      <c r="D115" s="1" t="s">
        <v>1251</v>
      </c>
      <c r="E115" s="1" t="s">
        <v>1252</v>
      </c>
      <c r="F115" s="1" t="s">
        <v>1253</v>
      </c>
      <c r="G115" s="1" t="s">
        <v>692</v>
      </c>
      <c r="H115" s="1" t="s">
        <v>102</v>
      </c>
      <c r="I115" s="1" t="s">
        <v>1019</v>
      </c>
      <c r="J115" s="1"/>
      <c r="K115" s="26"/>
      <c r="L115" s="1"/>
      <c r="M115" s="1"/>
      <c r="N115" s="1"/>
      <c r="O115" s="1"/>
      <c r="P115" s="26"/>
      <c r="Q115" s="1"/>
      <c r="R115" s="1" t="s">
        <v>1020</v>
      </c>
      <c r="S115" s="1"/>
      <c r="T115" s="34" t="s">
        <v>28</v>
      </c>
      <c r="U115" s="34" t="s">
        <v>1254</v>
      </c>
      <c r="V115" s="34" t="s">
        <v>1255</v>
      </c>
      <c r="W115" s="34" t="s">
        <v>1256</v>
      </c>
      <c r="X115" s="34" t="s">
        <v>19</v>
      </c>
      <c r="Y115" s="34" t="s">
        <v>1025</v>
      </c>
    </row>
    <row r="116" spans="1:25" ht="42">
      <c r="A116" s="1" t="s">
        <v>1257</v>
      </c>
      <c r="B116" s="1" t="s">
        <v>1258</v>
      </c>
      <c r="C116" s="1" t="s">
        <v>1250</v>
      </c>
      <c r="D116" s="1" t="s">
        <v>1251</v>
      </c>
      <c r="E116" s="1" t="s">
        <v>1252</v>
      </c>
      <c r="F116" s="1" t="s">
        <v>1253</v>
      </c>
      <c r="G116" s="1" t="s">
        <v>692</v>
      </c>
      <c r="H116" s="1" t="s">
        <v>102</v>
      </c>
      <c r="I116" s="1" t="s">
        <v>1019</v>
      </c>
      <c r="J116" s="1"/>
      <c r="K116" s="26"/>
      <c r="L116" s="1"/>
      <c r="M116" s="1"/>
      <c r="N116" s="1"/>
      <c r="O116" s="1"/>
      <c r="P116" s="26"/>
      <c r="Q116" s="1"/>
      <c r="R116" s="1" t="s">
        <v>1020</v>
      </c>
      <c r="S116" s="1"/>
      <c r="T116" s="34" t="s">
        <v>28</v>
      </c>
      <c r="U116" s="34" t="s">
        <v>1254</v>
      </c>
      <c r="V116" s="34" t="s">
        <v>1255</v>
      </c>
      <c r="W116" s="34" t="s">
        <v>1256</v>
      </c>
      <c r="X116" s="34" t="s">
        <v>19</v>
      </c>
      <c r="Y116" s="34" t="s">
        <v>1025</v>
      </c>
    </row>
    <row r="117" spans="1:25" ht="42">
      <c r="A117" s="1" t="s">
        <v>1259</v>
      </c>
      <c r="B117" s="1" t="s">
        <v>1260</v>
      </c>
      <c r="C117" s="1" t="s">
        <v>1250</v>
      </c>
      <c r="D117" s="1" t="s">
        <v>1251</v>
      </c>
      <c r="E117" s="1" t="s">
        <v>1252</v>
      </c>
      <c r="F117" s="1" t="s">
        <v>1253</v>
      </c>
      <c r="G117" s="1" t="s">
        <v>692</v>
      </c>
      <c r="H117" s="1" t="s">
        <v>146</v>
      </c>
      <c r="I117" s="1" t="s">
        <v>1019</v>
      </c>
      <c r="J117" s="1"/>
      <c r="K117" s="26"/>
      <c r="L117" s="1"/>
      <c r="M117" s="1"/>
      <c r="N117" s="1"/>
      <c r="O117" s="1"/>
      <c r="P117" s="26"/>
      <c r="Q117" s="1"/>
      <c r="R117" s="1" t="s">
        <v>1020</v>
      </c>
      <c r="S117" s="1"/>
      <c r="T117" s="34" t="s">
        <v>28</v>
      </c>
      <c r="U117" s="34" t="s">
        <v>1254</v>
      </c>
      <c r="V117" s="34" t="s">
        <v>1255</v>
      </c>
      <c r="W117" s="34" t="s">
        <v>1256</v>
      </c>
      <c r="X117" s="34" t="s">
        <v>19</v>
      </c>
      <c r="Y117" s="34" t="s">
        <v>1025</v>
      </c>
    </row>
    <row r="118" spans="1:25" ht="42">
      <c r="A118" s="1" t="s">
        <v>1261</v>
      </c>
      <c r="B118" s="1" t="s">
        <v>1262</v>
      </c>
      <c r="C118" s="1" t="s">
        <v>1250</v>
      </c>
      <c r="D118" s="1" t="s">
        <v>1251</v>
      </c>
      <c r="E118" s="1" t="s">
        <v>1252</v>
      </c>
      <c r="F118" s="1" t="s">
        <v>1253</v>
      </c>
      <c r="G118" s="1" t="s">
        <v>692</v>
      </c>
      <c r="H118" s="1" t="s">
        <v>146</v>
      </c>
      <c r="I118" s="1" t="s">
        <v>1019</v>
      </c>
      <c r="J118" s="1"/>
      <c r="K118" s="26"/>
      <c r="L118" s="1"/>
      <c r="M118" s="1"/>
      <c r="N118" s="1"/>
      <c r="O118" s="1"/>
      <c r="P118" s="26"/>
      <c r="Q118" s="1"/>
      <c r="R118" s="1" t="s">
        <v>1020</v>
      </c>
      <c r="S118" s="1"/>
      <c r="T118" s="34" t="s">
        <v>28</v>
      </c>
      <c r="U118" s="34" t="s">
        <v>1254</v>
      </c>
      <c r="V118" s="34" t="s">
        <v>1255</v>
      </c>
      <c r="W118" s="34" t="s">
        <v>1256</v>
      </c>
      <c r="X118" s="34" t="s">
        <v>19</v>
      </c>
      <c r="Y118" s="34" t="s">
        <v>1025</v>
      </c>
    </row>
    <row r="119" spans="1:25" ht="42">
      <c r="A119" s="1" t="s">
        <v>1263</v>
      </c>
      <c r="B119" s="1" t="s">
        <v>1264</v>
      </c>
      <c r="C119" s="1" t="s">
        <v>1250</v>
      </c>
      <c r="D119" s="1" t="s">
        <v>1251</v>
      </c>
      <c r="E119" s="1" t="s">
        <v>1252</v>
      </c>
      <c r="F119" s="1" t="s">
        <v>1253</v>
      </c>
      <c r="G119" s="1" t="s">
        <v>692</v>
      </c>
      <c r="H119" s="1" t="s">
        <v>146</v>
      </c>
      <c r="I119" s="1" t="s">
        <v>1019</v>
      </c>
      <c r="J119" s="1"/>
      <c r="K119" s="26"/>
      <c r="L119" s="1"/>
      <c r="M119" s="1"/>
      <c r="N119" s="1"/>
      <c r="O119" s="1"/>
      <c r="P119" s="26"/>
      <c r="Q119" s="1"/>
      <c r="R119" s="1" t="s">
        <v>1020</v>
      </c>
      <c r="S119" s="1"/>
      <c r="T119" s="34" t="s">
        <v>28</v>
      </c>
      <c r="U119" s="34" t="s">
        <v>1254</v>
      </c>
      <c r="V119" s="34" t="s">
        <v>1255</v>
      </c>
      <c r="W119" s="34" t="s">
        <v>1256</v>
      </c>
      <c r="X119" s="34" t="s">
        <v>19</v>
      </c>
      <c r="Y119" s="34" t="s">
        <v>1025</v>
      </c>
    </row>
    <row r="120" spans="1:25" ht="42">
      <c r="A120" s="1" t="s">
        <v>1265</v>
      </c>
      <c r="B120" s="1" t="s">
        <v>1266</v>
      </c>
      <c r="C120" s="1" t="s">
        <v>1250</v>
      </c>
      <c r="D120" s="1" t="s">
        <v>1251</v>
      </c>
      <c r="E120" s="1" t="s">
        <v>1252</v>
      </c>
      <c r="F120" s="1" t="s">
        <v>1253</v>
      </c>
      <c r="G120" s="1" t="s">
        <v>692</v>
      </c>
      <c r="H120" s="1" t="s">
        <v>146</v>
      </c>
      <c r="I120" s="1" t="s">
        <v>1019</v>
      </c>
      <c r="J120" s="1"/>
      <c r="K120" s="26"/>
      <c r="L120" s="1"/>
      <c r="M120" s="1"/>
      <c r="N120" s="1"/>
      <c r="O120" s="1"/>
      <c r="P120" s="26"/>
      <c r="Q120" s="1"/>
      <c r="R120" s="1" t="s">
        <v>1020</v>
      </c>
      <c r="S120" s="1"/>
      <c r="T120" s="34" t="s">
        <v>28</v>
      </c>
      <c r="U120" s="34" t="s">
        <v>1254</v>
      </c>
      <c r="V120" s="34" t="s">
        <v>1255</v>
      </c>
      <c r="W120" s="34" t="s">
        <v>1256</v>
      </c>
      <c r="X120" s="34" t="s">
        <v>19</v>
      </c>
      <c r="Y120" s="34" t="s">
        <v>1025</v>
      </c>
    </row>
    <row r="121" spans="1:25" ht="42">
      <c r="A121" s="1" t="s">
        <v>1267</v>
      </c>
      <c r="B121" s="1" t="s">
        <v>1268</v>
      </c>
      <c r="C121" s="1" t="s">
        <v>1250</v>
      </c>
      <c r="D121" s="1" t="s">
        <v>1251</v>
      </c>
      <c r="E121" s="1" t="s">
        <v>1252</v>
      </c>
      <c r="F121" s="1" t="s">
        <v>1253</v>
      </c>
      <c r="G121" s="1" t="s">
        <v>692</v>
      </c>
      <c r="H121" s="1" t="s">
        <v>146</v>
      </c>
      <c r="I121" s="1" t="s">
        <v>1019</v>
      </c>
      <c r="J121" s="1"/>
      <c r="K121" s="26"/>
      <c r="L121" s="1"/>
      <c r="M121" s="1"/>
      <c r="N121" s="1"/>
      <c r="O121" s="1"/>
      <c r="P121" s="26"/>
      <c r="Q121" s="1"/>
      <c r="R121" s="1" t="s">
        <v>1020</v>
      </c>
      <c r="S121" s="1"/>
      <c r="T121" s="34" t="s">
        <v>28</v>
      </c>
      <c r="U121" s="34" t="s">
        <v>1254</v>
      </c>
      <c r="V121" s="34" t="s">
        <v>1255</v>
      </c>
      <c r="W121" s="34" t="s">
        <v>1256</v>
      </c>
      <c r="X121" s="34" t="s">
        <v>19</v>
      </c>
      <c r="Y121" s="34" t="s">
        <v>1025</v>
      </c>
    </row>
    <row r="122" spans="1:25" ht="42">
      <c r="A122" s="1" t="s">
        <v>1269</v>
      </c>
      <c r="B122" s="1" t="s">
        <v>1270</v>
      </c>
      <c r="C122" s="1" t="s">
        <v>1250</v>
      </c>
      <c r="D122" s="1" t="s">
        <v>1251</v>
      </c>
      <c r="E122" s="1" t="s">
        <v>1252</v>
      </c>
      <c r="F122" s="1" t="s">
        <v>1253</v>
      </c>
      <c r="G122" s="1" t="s">
        <v>692</v>
      </c>
      <c r="H122" s="1" t="s">
        <v>146</v>
      </c>
      <c r="I122" s="1" t="s">
        <v>1019</v>
      </c>
      <c r="J122" s="1"/>
      <c r="K122" s="26"/>
      <c r="L122" s="1"/>
      <c r="M122" s="1"/>
      <c r="N122" s="1"/>
      <c r="O122" s="1"/>
      <c r="P122" s="26"/>
      <c r="Q122" s="1"/>
      <c r="R122" s="1" t="s">
        <v>1020</v>
      </c>
      <c r="S122" s="1"/>
      <c r="T122" s="34" t="s">
        <v>28</v>
      </c>
      <c r="U122" s="34" t="s">
        <v>1254</v>
      </c>
      <c r="V122" s="34" t="s">
        <v>1255</v>
      </c>
      <c r="W122" s="34" t="s">
        <v>1256</v>
      </c>
      <c r="X122" s="34" t="s">
        <v>19</v>
      </c>
      <c r="Y122" s="34" t="s">
        <v>1025</v>
      </c>
    </row>
    <row r="123" spans="1:25" ht="42">
      <c r="A123" s="1" t="s">
        <v>1271</v>
      </c>
      <c r="B123" s="1" t="s">
        <v>1272</v>
      </c>
      <c r="C123" s="1" t="s">
        <v>1250</v>
      </c>
      <c r="D123" s="1" t="s">
        <v>1251</v>
      </c>
      <c r="E123" s="1" t="s">
        <v>1252</v>
      </c>
      <c r="F123" s="1" t="s">
        <v>1253</v>
      </c>
      <c r="G123" s="1" t="s">
        <v>692</v>
      </c>
      <c r="H123" s="1" t="s">
        <v>146</v>
      </c>
      <c r="I123" s="1" t="s">
        <v>1019</v>
      </c>
      <c r="J123" s="1"/>
      <c r="K123" s="26"/>
      <c r="L123" s="1"/>
      <c r="M123" s="1"/>
      <c r="N123" s="1"/>
      <c r="O123" s="1"/>
      <c r="P123" s="26"/>
      <c r="Q123" s="1"/>
      <c r="R123" s="1" t="s">
        <v>1020</v>
      </c>
      <c r="S123" s="1"/>
      <c r="T123" s="34" t="s">
        <v>28</v>
      </c>
      <c r="U123" s="34" t="s">
        <v>1254</v>
      </c>
      <c r="V123" s="34" t="s">
        <v>1255</v>
      </c>
      <c r="W123" s="34" t="s">
        <v>1256</v>
      </c>
      <c r="X123" s="34" t="s">
        <v>19</v>
      </c>
      <c r="Y123" s="34" t="s">
        <v>1025</v>
      </c>
    </row>
    <row r="124" spans="1:25" ht="42">
      <c r="A124" s="1" t="s">
        <v>1273</v>
      </c>
      <c r="B124" s="1" t="s">
        <v>1274</v>
      </c>
      <c r="C124" s="1" t="s">
        <v>1250</v>
      </c>
      <c r="D124" s="1" t="s">
        <v>1251</v>
      </c>
      <c r="E124" s="1" t="s">
        <v>1252</v>
      </c>
      <c r="F124" s="1" t="s">
        <v>1253</v>
      </c>
      <c r="G124" s="1" t="s">
        <v>692</v>
      </c>
      <c r="H124" s="1" t="s">
        <v>146</v>
      </c>
      <c r="I124" s="1" t="s">
        <v>1019</v>
      </c>
      <c r="J124" s="1"/>
      <c r="K124" s="26"/>
      <c r="L124" s="1"/>
      <c r="M124" s="1"/>
      <c r="N124" s="1"/>
      <c r="O124" s="1"/>
      <c r="P124" s="26"/>
      <c r="Q124" s="1"/>
      <c r="R124" s="1" t="s">
        <v>1020</v>
      </c>
      <c r="S124" s="1"/>
      <c r="T124" s="34" t="s">
        <v>28</v>
      </c>
      <c r="U124" s="34" t="s">
        <v>1254</v>
      </c>
      <c r="V124" s="34" t="s">
        <v>1255</v>
      </c>
      <c r="W124" s="34" t="s">
        <v>1256</v>
      </c>
      <c r="X124" s="34" t="s">
        <v>19</v>
      </c>
      <c r="Y124" s="34" t="s">
        <v>1025</v>
      </c>
    </row>
    <row r="125" spans="1:25" ht="42">
      <c r="A125" s="1" t="s">
        <v>1275</v>
      </c>
      <c r="B125" s="1" t="s">
        <v>1276</v>
      </c>
      <c r="C125" s="1" t="s">
        <v>1250</v>
      </c>
      <c r="D125" s="1" t="s">
        <v>1251</v>
      </c>
      <c r="E125" s="1" t="s">
        <v>1252</v>
      </c>
      <c r="F125" s="1" t="s">
        <v>1253</v>
      </c>
      <c r="G125" s="1" t="s">
        <v>692</v>
      </c>
      <c r="H125" s="1" t="s">
        <v>146</v>
      </c>
      <c r="I125" s="1" t="s">
        <v>1019</v>
      </c>
      <c r="J125" s="1"/>
      <c r="K125" s="26"/>
      <c r="L125" s="1"/>
      <c r="M125" s="1"/>
      <c r="N125" s="1"/>
      <c r="O125" s="1"/>
      <c r="P125" s="26"/>
      <c r="Q125" s="1"/>
      <c r="R125" s="1" t="s">
        <v>1020</v>
      </c>
      <c r="S125" s="1"/>
      <c r="T125" s="34" t="s">
        <v>28</v>
      </c>
      <c r="U125" s="34" t="s">
        <v>1254</v>
      </c>
      <c r="V125" s="34" t="s">
        <v>1255</v>
      </c>
      <c r="W125" s="34" t="s">
        <v>1256</v>
      </c>
      <c r="X125" s="34" t="s">
        <v>19</v>
      </c>
      <c r="Y125" s="34" t="s">
        <v>1025</v>
      </c>
    </row>
    <row r="126" spans="1:25" ht="42">
      <c r="A126" s="1" t="s">
        <v>1277</v>
      </c>
      <c r="B126" s="1" t="s">
        <v>1278</v>
      </c>
      <c r="C126" s="1" t="s">
        <v>1250</v>
      </c>
      <c r="D126" s="1" t="s">
        <v>1251</v>
      </c>
      <c r="E126" s="1" t="s">
        <v>1252</v>
      </c>
      <c r="F126" s="1" t="s">
        <v>1253</v>
      </c>
      <c r="G126" s="1" t="s">
        <v>692</v>
      </c>
      <c r="H126" s="1" t="s">
        <v>146</v>
      </c>
      <c r="I126" s="1" t="s">
        <v>1019</v>
      </c>
      <c r="J126" s="1"/>
      <c r="K126" s="26"/>
      <c r="L126" s="1"/>
      <c r="M126" s="1"/>
      <c r="N126" s="1"/>
      <c r="O126" s="1"/>
      <c r="P126" s="26"/>
      <c r="Q126" s="1"/>
      <c r="R126" s="1" t="s">
        <v>1020</v>
      </c>
      <c r="S126" s="1"/>
      <c r="T126" s="34" t="s">
        <v>28</v>
      </c>
      <c r="U126" s="34" t="s">
        <v>1254</v>
      </c>
      <c r="V126" s="34" t="s">
        <v>1255</v>
      </c>
      <c r="W126" s="34" t="s">
        <v>1256</v>
      </c>
      <c r="X126" s="34" t="s">
        <v>19</v>
      </c>
      <c r="Y126" s="34" t="s">
        <v>1025</v>
      </c>
    </row>
    <row r="127" spans="1:25" ht="42">
      <c r="A127" s="1" t="s">
        <v>1279</v>
      </c>
      <c r="B127" s="1" t="s">
        <v>1280</v>
      </c>
      <c r="C127" s="1" t="s">
        <v>1250</v>
      </c>
      <c r="D127" s="1" t="s">
        <v>1251</v>
      </c>
      <c r="E127" s="1" t="s">
        <v>1252</v>
      </c>
      <c r="F127" s="1" t="s">
        <v>1253</v>
      </c>
      <c r="G127" s="1" t="s">
        <v>692</v>
      </c>
      <c r="H127" s="1" t="s">
        <v>146</v>
      </c>
      <c r="I127" s="1" t="s">
        <v>1019</v>
      </c>
      <c r="J127" s="1"/>
      <c r="K127" s="26"/>
      <c r="L127" s="1"/>
      <c r="M127" s="1"/>
      <c r="N127" s="1"/>
      <c r="O127" s="1"/>
      <c r="P127" s="26"/>
      <c r="Q127" s="1"/>
      <c r="R127" s="1" t="s">
        <v>1020</v>
      </c>
      <c r="S127" s="1"/>
      <c r="T127" s="34" t="s">
        <v>28</v>
      </c>
      <c r="U127" s="34" t="s">
        <v>1254</v>
      </c>
      <c r="V127" s="34" t="s">
        <v>1255</v>
      </c>
      <c r="W127" s="34" t="s">
        <v>1256</v>
      </c>
      <c r="X127" s="34" t="s">
        <v>19</v>
      </c>
      <c r="Y127" s="34" t="s">
        <v>1025</v>
      </c>
    </row>
    <row r="128" spans="1:25" ht="42">
      <c r="A128" s="1" t="s">
        <v>1281</v>
      </c>
      <c r="B128" s="1" t="s">
        <v>1282</v>
      </c>
      <c r="C128" s="1" t="s">
        <v>1250</v>
      </c>
      <c r="D128" s="1" t="s">
        <v>1251</v>
      </c>
      <c r="E128" s="1" t="s">
        <v>1252</v>
      </c>
      <c r="F128" s="1" t="s">
        <v>1253</v>
      </c>
      <c r="G128" s="1" t="s">
        <v>692</v>
      </c>
      <c r="H128" s="1" t="s">
        <v>146</v>
      </c>
      <c r="I128" s="1" t="s">
        <v>1019</v>
      </c>
      <c r="J128" s="1"/>
      <c r="K128" s="26"/>
      <c r="L128" s="1"/>
      <c r="M128" s="1"/>
      <c r="N128" s="1"/>
      <c r="O128" s="1"/>
      <c r="P128" s="26"/>
      <c r="Q128" s="1"/>
      <c r="R128" s="1" t="s">
        <v>1020</v>
      </c>
      <c r="S128" s="1"/>
      <c r="T128" s="34" t="s">
        <v>28</v>
      </c>
      <c r="U128" s="34" t="s">
        <v>1254</v>
      </c>
      <c r="V128" s="34" t="s">
        <v>1255</v>
      </c>
      <c r="W128" s="34" t="s">
        <v>1256</v>
      </c>
      <c r="X128" s="34" t="s">
        <v>19</v>
      </c>
      <c r="Y128" s="34" t="s">
        <v>1025</v>
      </c>
    </row>
    <row r="129" spans="1:25" ht="42">
      <c r="A129" s="1" t="s">
        <v>1283</v>
      </c>
      <c r="B129" s="1" t="s">
        <v>1284</v>
      </c>
      <c r="C129" s="1" t="s">
        <v>1250</v>
      </c>
      <c r="D129" s="1" t="s">
        <v>1251</v>
      </c>
      <c r="E129" s="1" t="s">
        <v>1252</v>
      </c>
      <c r="F129" s="1" t="s">
        <v>1253</v>
      </c>
      <c r="G129" s="1" t="s">
        <v>692</v>
      </c>
      <c r="H129" s="1" t="s">
        <v>146</v>
      </c>
      <c r="I129" s="1" t="s">
        <v>1019</v>
      </c>
      <c r="J129" s="1"/>
      <c r="K129" s="26"/>
      <c r="L129" s="1"/>
      <c r="M129" s="1"/>
      <c r="N129" s="1"/>
      <c r="O129" s="1"/>
      <c r="P129" s="26"/>
      <c r="Q129" s="1"/>
      <c r="R129" s="1" t="s">
        <v>1020</v>
      </c>
      <c r="S129" s="1"/>
      <c r="T129" s="34" t="s">
        <v>28</v>
      </c>
      <c r="U129" s="34" t="s">
        <v>1254</v>
      </c>
      <c r="V129" s="34" t="s">
        <v>1255</v>
      </c>
      <c r="W129" s="34" t="s">
        <v>1256</v>
      </c>
      <c r="X129" s="34" t="s">
        <v>19</v>
      </c>
      <c r="Y129" s="34" t="s">
        <v>1025</v>
      </c>
    </row>
    <row r="130" spans="1:25" ht="42">
      <c r="A130" s="1" t="s">
        <v>1285</v>
      </c>
      <c r="B130" s="1" t="s">
        <v>1286</v>
      </c>
      <c r="C130" s="1" t="s">
        <v>1250</v>
      </c>
      <c r="D130" s="1" t="s">
        <v>1251</v>
      </c>
      <c r="E130" s="1" t="s">
        <v>1252</v>
      </c>
      <c r="F130" s="1" t="s">
        <v>1253</v>
      </c>
      <c r="G130" s="1" t="s">
        <v>692</v>
      </c>
      <c r="H130" s="1" t="s">
        <v>146</v>
      </c>
      <c r="I130" s="1" t="s">
        <v>1019</v>
      </c>
      <c r="J130" s="1"/>
      <c r="K130" s="26"/>
      <c r="L130" s="1"/>
      <c r="M130" s="1"/>
      <c r="N130" s="1"/>
      <c r="O130" s="1"/>
      <c r="P130" s="26"/>
      <c r="Q130" s="1"/>
      <c r="R130" s="1" t="s">
        <v>1020</v>
      </c>
      <c r="S130" s="1"/>
      <c r="T130" s="34" t="s">
        <v>28</v>
      </c>
      <c r="U130" s="34" t="s">
        <v>1254</v>
      </c>
      <c r="V130" s="34" t="s">
        <v>1255</v>
      </c>
      <c r="W130" s="34" t="s">
        <v>1256</v>
      </c>
      <c r="X130" s="34" t="s">
        <v>19</v>
      </c>
      <c r="Y130" s="34" t="s">
        <v>1025</v>
      </c>
    </row>
    <row r="131" spans="1:25" ht="42">
      <c r="A131" s="1" t="s">
        <v>1287</v>
      </c>
      <c r="B131" s="1" t="s">
        <v>1288</v>
      </c>
      <c r="C131" s="1" t="s">
        <v>1250</v>
      </c>
      <c r="D131" s="1" t="s">
        <v>1251</v>
      </c>
      <c r="E131" s="1" t="s">
        <v>1252</v>
      </c>
      <c r="F131" s="1" t="s">
        <v>1253</v>
      </c>
      <c r="G131" s="1" t="s">
        <v>692</v>
      </c>
      <c r="H131" s="1" t="s">
        <v>102</v>
      </c>
      <c r="I131" s="1" t="s">
        <v>1019</v>
      </c>
      <c r="J131" s="1"/>
      <c r="K131" s="26"/>
      <c r="L131" s="1"/>
      <c r="M131" s="1"/>
      <c r="N131" s="1"/>
      <c r="O131" s="1"/>
      <c r="P131" s="26"/>
      <c r="Q131" s="1"/>
      <c r="R131" s="1" t="s">
        <v>1020</v>
      </c>
      <c r="S131" s="1"/>
      <c r="T131" s="34" t="s">
        <v>28</v>
      </c>
      <c r="U131" s="34" t="s">
        <v>1254</v>
      </c>
      <c r="V131" s="34" t="s">
        <v>1255</v>
      </c>
      <c r="W131" s="34" t="s">
        <v>1256</v>
      </c>
      <c r="X131" s="34" t="s">
        <v>19</v>
      </c>
      <c r="Y131" s="34" t="s">
        <v>1025</v>
      </c>
    </row>
    <row r="132" spans="1:25" ht="42">
      <c r="A132" s="1" t="s">
        <v>1289</v>
      </c>
      <c r="B132" s="1" t="s">
        <v>1290</v>
      </c>
      <c r="C132" s="1" t="s">
        <v>1250</v>
      </c>
      <c r="D132" s="1" t="s">
        <v>1251</v>
      </c>
      <c r="E132" s="1" t="s">
        <v>1252</v>
      </c>
      <c r="F132" s="1" t="s">
        <v>1253</v>
      </c>
      <c r="G132" s="1" t="s">
        <v>692</v>
      </c>
      <c r="H132" s="1" t="s">
        <v>146</v>
      </c>
      <c r="I132" s="1" t="s">
        <v>1019</v>
      </c>
      <c r="J132" s="1"/>
      <c r="K132" s="26"/>
      <c r="L132" s="1"/>
      <c r="M132" s="1"/>
      <c r="N132" s="1"/>
      <c r="O132" s="1"/>
      <c r="P132" s="26"/>
      <c r="Q132" s="1"/>
      <c r="R132" s="1" t="s">
        <v>1020</v>
      </c>
      <c r="S132" s="1"/>
      <c r="T132" s="34" t="s">
        <v>28</v>
      </c>
      <c r="U132" s="34" t="s">
        <v>1254</v>
      </c>
      <c r="V132" s="34" t="s">
        <v>1255</v>
      </c>
      <c r="W132" s="34" t="s">
        <v>1256</v>
      </c>
      <c r="X132" s="34" t="s">
        <v>19</v>
      </c>
      <c r="Y132" s="34" t="s">
        <v>1025</v>
      </c>
    </row>
    <row r="133" spans="1:25" ht="42">
      <c r="A133" s="1" t="s">
        <v>1291</v>
      </c>
      <c r="B133" s="1" t="s">
        <v>1292</v>
      </c>
      <c r="C133" s="1" t="s">
        <v>1250</v>
      </c>
      <c r="D133" s="1" t="s">
        <v>1251</v>
      </c>
      <c r="E133" s="1" t="s">
        <v>1252</v>
      </c>
      <c r="F133" s="1" t="s">
        <v>1253</v>
      </c>
      <c r="G133" s="1" t="s">
        <v>692</v>
      </c>
      <c r="H133" s="1" t="s">
        <v>146</v>
      </c>
      <c r="I133" s="1" t="s">
        <v>1019</v>
      </c>
      <c r="J133" s="1"/>
      <c r="K133" s="26"/>
      <c r="L133" s="1"/>
      <c r="M133" s="1"/>
      <c r="N133" s="1"/>
      <c r="O133" s="1"/>
      <c r="P133" s="26"/>
      <c r="Q133" s="1"/>
      <c r="R133" s="1" t="s">
        <v>1020</v>
      </c>
      <c r="S133" s="1"/>
      <c r="T133" s="34" t="s">
        <v>28</v>
      </c>
      <c r="U133" s="34" t="s">
        <v>1254</v>
      </c>
      <c r="V133" s="34" t="s">
        <v>1255</v>
      </c>
      <c r="W133" s="34" t="s">
        <v>1256</v>
      </c>
      <c r="X133" s="34" t="s">
        <v>19</v>
      </c>
      <c r="Y133" s="34" t="s">
        <v>1025</v>
      </c>
    </row>
    <row r="134" spans="1:25" ht="42">
      <c r="A134" s="1" t="s">
        <v>1293</v>
      </c>
      <c r="B134" s="1" t="s">
        <v>1294</v>
      </c>
      <c r="C134" s="1" t="s">
        <v>1250</v>
      </c>
      <c r="D134" s="1" t="s">
        <v>1251</v>
      </c>
      <c r="E134" s="1" t="s">
        <v>1252</v>
      </c>
      <c r="F134" s="1" t="s">
        <v>1253</v>
      </c>
      <c r="G134" s="1" t="s">
        <v>692</v>
      </c>
      <c r="H134" s="1" t="s">
        <v>146</v>
      </c>
      <c r="I134" s="1" t="s">
        <v>1019</v>
      </c>
      <c r="J134" s="1"/>
      <c r="K134" s="26"/>
      <c r="L134" s="1"/>
      <c r="M134" s="1"/>
      <c r="N134" s="1"/>
      <c r="O134" s="1"/>
      <c r="P134" s="26"/>
      <c r="Q134" s="1"/>
      <c r="R134" s="1" t="s">
        <v>1020</v>
      </c>
      <c r="S134" s="1"/>
      <c r="T134" s="34" t="s">
        <v>28</v>
      </c>
      <c r="U134" s="34" t="s">
        <v>1254</v>
      </c>
      <c r="V134" s="34" t="s">
        <v>1255</v>
      </c>
      <c r="W134" s="34" t="s">
        <v>1256</v>
      </c>
      <c r="X134" s="34" t="s">
        <v>19</v>
      </c>
      <c r="Y134" s="34" t="s">
        <v>1025</v>
      </c>
    </row>
    <row r="135" spans="1:25" ht="42">
      <c r="A135" s="1" t="s">
        <v>1295</v>
      </c>
      <c r="B135" s="1" t="s">
        <v>1296</v>
      </c>
      <c r="C135" s="1" t="s">
        <v>1250</v>
      </c>
      <c r="D135" s="1" t="s">
        <v>1251</v>
      </c>
      <c r="E135" s="1" t="s">
        <v>1252</v>
      </c>
      <c r="F135" s="1" t="s">
        <v>1253</v>
      </c>
      <c r="G135" s="1" t="s">
        <v>692</v>
      </c>
      <c r="H135" s="1" t="s">
        <v>146</v>
      </c>
      <c r="I135" s="1" t="s">
        <v>1019</v>
      </c>
      <c r="J135" s="1"/>
      <c r="K135" s="26"/>
      <c r="L135" s="1"/>
      <c r="M135" s="1"/>
      <c r="N135" s="1"/>
      <c r="O135" s="1"/>
      <c r="P135" s="26"/>
      <c r="Q135" s="1"/>
      <c r="R135" s="1" t="s">
        <v>1020</v>
      </c>
      <c r="S135" s="1"/>
      <c r="T135" s="34" t="s">
        <v>28</v>
      </c>
      <c r="U135" s="34" t="s">
        <v>1254</v>
      </c>
      <c r="V135" s="34" t="s">
        <v>1255</v>
      </c>
      <c r="W135" s="34" t="s">
        <v>1256</v>
      </c>
      <c r="X135" s="34" t="s">
        <v>19</v>
      </c>
      <c r="Y135" s="34" t="s">
        <v>1025</v>
      </c>
    </row>
    <row r="136" spans="1:25" ht="42">
      <c r="A136" s="1" t="s">
        <v>1297</v>
      </c>
      <c r="B136" s="1" t="s">
        <v>1298</v>
      </c>
      <c r="C136" s="1" t="s">
        <v>1250</v>
      </c>
      <c r="D136" s="1" t="s">
        <v>1251</v>
      </c>
      <c r="E136" s="1" t="s">
        <v>1252</v>
      </c>
      <c r="F136" s="1" t="s">
        <v>1253</v>
      </c>
      <c r="G136" s="1" t="s">
        <v>692</v>
      </c>
      <c r="H136" s="1" t="s">
        <v>146</v>
      </c>
      <c r="I136" s="1" t="s">
        <v>1019</v>
      </c>
      <c r="J136" s="1"/>
      <c r="K136" s="26"/>
      <c r="L136" s="1"/>
      <c r="M136" s="1"/>
      <c r="N136" s="1"/>
      <c r="O136" s="1"/>
      <c r="P136" s="26"/>
      <c r="Q136" s="1"/>
      <c r="R136" s="1" t="s">
        <v>1020</v>
      </c>
      <c r="S136" s="1"/>
      <c r="T136" s="34" t="s">
        <v>28</v>
      </c>
      <c r="U136" s="34" t="s">
        <v>1254</v>
      </c>
      <c r="V136" s="34" t="s">
        <v>1255</v>
      </c>
      <c r="W136" s="34" t="s">
        <v>1256</v>
      </c>
      <c r="X136" s="34" t="s">
        <v>19</v>
      </c>
      <c r="Y136" s="34" t="s">
        <v>1025</v>
      </c>
    </row>
    <row r="137" spans="1:25" ht="42">
      <c r="A137" s="1" t="s">
        <v>1299</v>
      </c>
      <c r="B137" s="1" t="s">
        <v>1300</v>
      </c>
      <c r="C137" s="1" t="s">
        <v>1250</v>
      </c>
      <c r="D137" s="1" t="s">
        <v>1251</v>
      </c>
      <c r="E137" s="1" t="s">
        <v>1252</v>
      </c>
      <c r="F137" s="1" t="s">
        <v>1253</v>
      </c>
      <c r="G137" s="1" t="s">
        <v>692</v>
      </c>
      <c r="H137" s="1" t="s">
        <v>146</v>
      </c>
      <c r="I137" s="1" t="s">
        <v>1019</v>
      </c>
      <c r="J137" s="1"/>
      <c r="K137" s="26"/>
      <c r="L137" s="1"/>
      <c r="M137" s="1"/>
      <c r="N137" s="1"/>
      <c r="O137" s="1"/>
      <c r="P137" s="26"/>
      <c r="Q137" s="1"/>
      <c r="R137" s="1" t="s">
        <v>1020</v>
      </c>
      <c r="S137" s="1"/>
      <c r="T137" s="34" t="s">
        <v>28</v>
      </c>
      <c r="U137" s="34" t="s">
        <v>1254</v>
      </c>
      <c r="V137" s="34" t="s">
        <v>1255</v>
      </c>
      <c r="W137" s="34" t="s">
        <v>1256</v>
      </c>
      <c r="X137" s="34" t="s">
        <v>19</v>
      </c>
      <c r="Y137" s="34" t="s">
        <v>1025</v>
      </c>
    </row>
    <row r="138" spans="1:25" ht="42">
      <c r="A138" s="1" t="s">
        <v>1301</v>
      </c>
      <c r="B138" s="1" t="s">
        <v>1302</v>
      </c>
      <c r="C138" s="1" t="s">
        <v>1250</v>
      </c>
      <c r="D138" s="1" t="s">
        <v>1251</v>
      </c>
      <c r="E138" s="1" t="s">
        <v>1252</v>
      </c>
      <c r="F138" s="1" t="s">
        <v>1253</v>
      </c>
      <c r="G138" s="1" t="s">
        <v>692</v>
      </c>
      <c r="H138" s="1" t="s">
        <v>146</v>
      </c>
      <c r="I138" s="1" t="s">
        <v>1019</v>
      </c>
      <c r="J138" s="1"/>
      <c r="K138" s="26"/>
      <c r="L138" s="1"/>
      <c r="M138" s="1"/>
      <c r="N138" s="1"/>
      <c r="O138" s="1"/>
      <c r="P138" s="26"/>
      <c r="Q138" s="1"/>
      <c r="R138" s="1" t="s">
        <v>1020</v>
      </c>
      <c r="S138" s="1"/>
      <c r="T138" s="34" t="s">
        <v>28</v>
      </c>
      <c r="U138" s="34" t="s">
        <v>1254</v>
      </c>
      <c r="V138" s="34" t="s">
        <v>1255</v>
      </c>
      <c r="W138" s="34" t="s">
        <v>1256</v>
      </c>
      <c r="X138" s="34" t="s">
        <v>19</v>
      </c>
      <c r="Y138" s="34" t="s">
        <v>1025</v>
      </c>
    </row>
    <row r="139" spans="1:25" ht="42">
      <c r="A139" s="1" t="s">
        <v>1303</v>
      </c>
      <c r="B139" s="1" t="s">
        <v>1304</v>
      </c>
      <c r="C139" s="1" t="s">
        <v>1250</v>
      </c>
      <c r="D139" s="1" t="s">
        <v>1251</v>
      </c>
      <c r="E139" s="1" t="s">
        <v>1252</v>
      </c>
      <c r="F139" s="1" t="s">
        <v>1253</v>
      </c>
      <c r="G139" s="1" t="s">
        <v>692</v>
      </c>
      <c r="H139" s="1" t="s">
        <v>146</v>
      </c>
      <c r="I139" s="1" t="s">
        <v>1019</v>
      </c>
      <c r="J139" s="1"/>
      <c r="K139" s="26"/>
      <c r="L139" s="1"/>
      <c r="M139" s="1"/>
      <c r="N139" s="1"/>
      <c r="O139" s="1"/>
      <c r="P139" s="26"/>
      <c r="Q139" s="1"/>
      <c r="R139" s="1" t="s">
        <v>1020</v>
      </c>
      <c r="S139" s="1"/>
      <c r="T139" s="34" t="s">
        <v>28</v>
      </c>
      <c r="U139" s="34" t="s">
        <v>1254</v>
      </c>
      <c r="V139" s="34" t="s">
        <v>1255</v>
      </c>
      <c r="W139" s="34" t="s">
        <v>1256</v>
      </c>
      <c r="X139" s="34" t="s">
        <v>19</v>
      </c>
      <c r="Y139" s="34" t="s">
        <v>1025</v>
      </c>
    </row>
    <row r="140" spans="1:25" ht="42">
      <c r="A140" s="1" t="s">
        <v>1305</v>
      </c>
      <c r="B140" s="1" t="s">
        <v>1306</v>
      </c>
      <c r="C140" s="1" t="s">
        <v>1250</v>
      </c>
      <c r="D140" s="1" t="s">
        <v>1251</v>
      </c>
      <c r="E140" s="1" t="s">
        <v>1252</v>
      </c>
      <c r="F140" s="1" t="s">
        <v>1253</v>
      </c>
      <c r="G140" s="1" t="s">
        <v>692</v>
      </c>
      <c r="H140" s="1" t="s">
        <v>146</v>
      </c>
      <c r="I140" s="1" t="s">
        <v>1019</v>
      </c>
      <c r="J140" s="1"/>
      <c r="K140" s="26"/>
      <c r="L140" s="1"/>
      <c r="M140" s="1"/>
      <c r="N140" s="1"/>
      <c r="O140" s="1"/>
      <c r="P140" s="26"/>
      <c r="Q140" s="1"/>
      <c r="R140" s="1" t="s">
        <v>1020</v>
      </c>
      <c r="S140" s="1"/>
      <c r="T140" s="34" t="s">
        <v>28</v>
      </c>
      <c r="U140" s="34" t="s">
        <v>1254</v>
      </c>
      <c r="V140" s="34" t="s">
        <v>1255</v>
      </c>
      <c r="W140" s="34" t="s">
        <v>1256</v>
      </c>
      <c r="X140" s="34" t="s">
        <v>19</v>
      </c>
      <c r="Y140" s="34" t="s">
        <v>1025</v>
      </c>
    </row>
    <row r="141" spans="1:25" ht="42">
      <c r="A141" s="1" t="s">
        <v>1307</v>
      </c>
      <c r="B141" s="1" t="s">
        <v>1308</v>
      </c>
      <c r="C141" s="1" t="s">
        <v>1250</v>
      </c>
      <c r="D141" s="1" t="s">
        <v>1251</v>
      </c>
      <c r="E141" s="1" t="s">
        <v>1252</v>
      </c>
      <c r="F141" s="1" t="s">
        <v>1253</v>
      </c>
      <c r="G141" s="1" t="s">
        <v>692</v>
      </c>
      <c r="H141" s="1" t="s">
        <v>146</v>
      </c>
      <c r="I141" s="1" t="s">
        <v>1019</v>
      </c>
      <c r="J141" s="1"/>
      <c r="K141" s="26"/>
      <c r="L141" s="1"/>
      <c r="M141" s="1"/>
      <c r="N141" s="1"/>
      <c r="O141" s="1"/>
      <c r="P141" s="26"/>
      <c r="Q141" s="1"/>
      <c r="R141" s="1" t="s">
        <v>1020</v>
      </c>
      <c r="S141" s="1"/>
      <c r="T141" s="34" t="s">
        <v>28</v>
      </c>
      <c r="U141" s="34" t="s">
        <v>1254</v>
      </c>
      <c r="V141" s="34" t="s">
        <v>1255</v>
      </c>
      <c r="W141" s="34" t="s">
        <v>1256</v>
      </c>
      <c r="X141" s="34" t="s">
        <v>19</v>
      </c>
      <c r="Y141" s="34" t="s">
        <v>1025</v>
      </c>
    </row>
    <row r="142" spans="1:25" ht="42">
      <c r="A142" s="1" t="s">
        <v>1309</v>
      </c>
      <c r="B142" s="1" t="s">
        <v>1310</v>
      </c>
      <c r="C142" s="1" t="s">
        <v>1250</v>
      </c>
      <c r="D142" s="1" t="s">
        <v>1251</v>
      </c>
      <c r="E142" s="1" t="s">
        <v>1252</v>
      </c>
      <c r="F142" s="1" t="s">
        <v>1253</v>
      </c>
      <c r="G142" s="1" t="s">
        <v>692</v>
      </c>
      <c r="H142" s="1" t="s">
        <v>146</v>
      </c>
      <c r="I142" s="1" t="s">
        <v>1019</v>
      </c>
      <c r="J142" s="1"/>
      <c r="K142" s="26"/>
      <c r="L142" s="1"/>
      <c r="M142" s="1"/>
      <c r="N142" s="1"/>
      <c r="O142" s="1"/>
      <c r="P142" s="26"/>
      <c r="Q142" s="1"/>
      <c r="R142" s="1" t="s">
        <v>1020</v>
      </c>
      <c r="S142" s="1"/>
      <c r="T142" s="34" t="s">
        <v>28</v>
      </c>
      <c r="U142" s="34" t="s">
        <v>1254</v>
      </c>
      <c r="V142" s="34" t="s">
        <v>1255</v>
      </c>
      <c r="W142" s="34" t="s">
        <v>1256</v>
      </c>
      <c r="X142" s="34" t="s">
        <v>19</v>
      </c>
      <c r="Y142" s="34" t="s">
        <v>1025</v>
      </c>
    </row>
    <row r="143" spans="1:25" ht="42">
      <c r="A143" s="1" t="s">
        <v>1311</v>
      </c>
      <c r="B143" s="1" t="s">
        <v>1312</v>
      </c>
      <c r="C143" s="1" t="s">
        <v>1250</v>
      </c>
      <c r="D143" s="1" t="s">
        <v>1251</v>
      </c>
      <c r="E143" s="1" t="s">
        <v>1252</v>
      </c>
      <c r="F143" s="1" t="s">
        <v>1253</v>
      </c>
      <c r="G143" s="1" t="s">
        <v>692</v>
      </c>
      <c r="H143" s="1" t="s">
        <v>146</v>
      </c>
      <c r="I143" s="1" t="s">
        <v>1019</v>
      </c>
      <c r="J143" s="1"/>
      <c r="K143" s="26"/>
      <c r="L143" s="1"/>
      <c r="M143" s="1"/>
      <c r="N143" s="1"/>
      <c r="O143" s="1"/>
      <c r="P143" s="26"/>
      <c r="Q143" s="1"/>
      <c r="R143" s="1" t="s">
        <v>1020</v>
      </c>
      <c r="S143" s="1"/>
      <c r="T143" s="34" t="s">
        <v>28</v>
      </c>
      <c r="U143" s="34" t="s">
        <v>1254</v>
      </c>
      <c r="V143" s="34" t="s">
        <v>1255</v>
      </c>
      <c r="W143" s="34" t="s">
        <v>1256</v>
      </c>
      <c r="X143" s="34" t="s">
        <v>19</v>
      </c>
      <c r="Y143" s="34" t="s">
        <v>1025</v>
      </c>
    </row>
    <row r="144" spans="1:25" ht="42">
      <c r="A144" s="1" t="s">
        <v>1313</v>
      </c>
      <c r="B144" s="1" t="s">
        <v>1314</v>
      </c>
      <c r="C144" s="1" t="s">
        <v>1250</v>
      </c>
      <c r="D144" s="1" t="s">
        <v>1251</v>
      </c>
      <c r="E144" s="1" t="s">
        <v>1252</v>
      </c>
      <c r="F144" s="1" t="s">
        <v>1253</v>
      </c>
      <c r="G144" s="1" t="s">
        <v>692</v>
      </c>
      <c r="H144" s="1" t="s">
        <v>146</v>
      </c>
      <c r="I144" s="1" t="s">
        <v>1019</v>
      </c>
      <c r="J144" s="1"/>
      <c r="K144" s="26"/>
      <c r="L144" s="1"/>
      <c r="M144" s="1"/>
      <c r="N144" s="1"/>
      <c r="O144" s="1"/>
      <c r="P144" s="26"/>
      <c r="Q144" s="1"/>
      <c r="R144" s="1" t="s">
        <v>1020</v>
      </c>
      <c r="S144" s="1"/>
      <c r="T144" s="34" t="s">
        <v>28</v>
      </c>
      <c r="U144" s="34" t="s">
        <v>1254</v>
      </c>
      <c r="V144" s="34" t="s">
        <v>1255</v>
      </c>
      <c r="W144" s="34" t="s">
        <v>1256</v>
      </c>
      <c r="X144" s="34" t="s">
        <v>19</v>
      </c>
      <c r="Y144" s="34" t="s">
        <v>1025</v>
      </c>
    </row>
    <row r="145" spans="1:25" ht="42">
      <c r="A145" s="1" t="s">
        <v>1315</v>
      </c>
      <c r="B145" s="1" t="s">
        <v>1316</v>
      </c>
      <c r="C145" s="1" t="s">
        <v>1317</v>
      </c>
      <c r="D145" s="1" t="s">
        <v>1318</v>
      </c>
      <c r="E145" s="1" t="s">
        <v>1319</v>
      </c>
      <c r="F145" s="1" t="s">
        <v>1320</v>
      </c>
      <c r="G145" s="1" t="s">
        <v>759</v>
      </c>
      <c r="H145" s="1" t="s">
        <v>102</v>
      </c>
      <c r="I145" s="1" t="s">
        <v>1019</v>
      </c>
      <c r="J145" s="1"/>
      <c r="K145" s="26"/>
      <c r="L145" s="1"/>
      <c r="M145" s="1"/>
      <c r="N145" s="1"/>
      <c r="O145" s="1"/>
      <c r="P145" s="26"/>
      <c r="Q145" s="1"/>
      <c r="R145" s="1" t="s">
        <v>1020</v>
      </c>
      <c r="S145" s="1"/>
      <c r="T145" s="33" t="s">
        <v>1021</v>
      </c>
      <c r="U145" s="33" t="s">
        <v>1022</v>
      </c>
      <c r="V145" s="33" t="s">
        <v>1023</v>
      </c>
      <c r="W145" s="33" t="s">
        <v>1024</v>
      </c>
      <c r="X145" s="33" t="s">
        <v>19</v>
      </c>
      <c r="Y145" s="33" t="s">
        <v>1025</v>
      </c>
    </row>
    <row r="146" spans="1:25" ht="42">
      <c r="A146" s="1" t="s">
        <v>1321</v>
      </c>
      <c r="B146" s="1" t="s">
        <v>1322</v>
      </c>
      <c r="C146" s="1" t="s">
        <v>1317</v>
      </c>
      <c r="D146" s="1" t="s">
        <v>1318</v>
      </c>
      <c r="E146" s="1" t="s">
        <v>1319</v>
      </c>
      <c r="F146" s="1" t="s">
        <v>1320</v>
      </c>
      <c r="G146" s="1" t="s">
        <v>759</v>
      </c>
      <c r="H146" s="1" t="s">
        <v>102</v>
      </c>
      <c r="I146" s="1" t="s">
        <v>1019</v>
      </c>
      <c r="J146" s="1"/>
      <c r="K146" s="26"/>
      <c r="L146" s="1"/>
      <c r="M146" s="1"/>
      <c r="N146" s="1"/>
      <c r="O146" s="1"/>
      <c r="P146" s="26"/>
      <c r="Q146" s="1"/>
      <c r="R146" s="1" t="s">
        <v>1020</v>
      </c>
      <c r="S146" s="1"/>
      <c r="T146" s="33" t="s">
        <v>1021</v>
      </c>
      <c r="U146" s="33" t="s">
        <v>1022</v>
      </c>
      <c r="V146" s="33" t="s">
        <v>1023</v>
      </c>
      <c r="W146" s="33" t="s">
        <v>1024</v>
      </c>
      <c r="X146" s="33" t="s">
        <v>19</v>
      </c>
      <c r="Y146" s="33" t="s">
        <v>1025</v>
      </c>
    </row>
    <row r="147" spans="1:25" ht="42">
      <c r="A147" s="1" t="s">
        <v>1323</v>
      </c>
      <c r="B147" s="1" t="s">
        <v>1324</v>
      </c>
      <c r="C147" s="1" t="s">
        <v>1317</v>
      </c>
      <c r="D147" s="1" t="s">
        <v>1318</v>
      </c>
      <c r="E147" s="1" t="s">
        <v>1319</v>
      </c>
      <c r="F147" s="1" t="s">
        <v>1320</v>
      </c>
      <c r="G147" s="1" t="s">
        <v>759</v>
      </c>
      <c r="H147" s="1" t="s">
        <v>102</v>
      </c>
      <c r="I147" s="1" t="s">
        <v>1019</v>
      </c>
      <c r="J147" s="1"/>
      <c r="K147" s="26"/>
      <c r="L147" s="1"/>
      <c r="M147" s="1"/>
      <c r="N147" s="1"/>
      <c r="O147" s="1"/>
      <c r="P147" s="26"/>
      <c r="Q147" s="1"/>
      <c r="R147" s="1" t="s">
        <v>1020</v>
      </c>
      <c r="S147" s="1"/>
      <c r="T147" s="33" t="s">
        <v>1021</v>
      </c>
      <c r="U147" s="33" t="s">
        <v>1022</v>
      </c>
      <c r="V147" s="33" t="s">
        <v>1023</v>
      </c>
      <c r="W147" s="33" t="s">
        <v>1024</v>
      </c>
      <c r="X147" s="33" t="s">
        <v>19</v>
      </c>
      <c r="Y147" s="33" t="s">
        <v>1025</v>
      </c>
    </row>
    <row r="148" spans="1:25" ht="42">
      <c r="A148" s="1" t="s">
        <v>1325</v>
      </c>
      <c r="B148" s="1" t="s">
        <v>1326</v>
      </c>
      <c r="C148" s="1" t="s">
        <v>1317</v>
      </c>
      <c r="D148" s="1" t="s">
        <v>1318</v>
      </c>
      <c r="E148" s="1" t="s">
        <v>1319</v>
      </c>
      <c r="F148" s="1" t="s">
        <v>1320</v>
      </c>
      <c r="G148" s="1" t="s">
        <v>759</v>
      </c>
      <c r="H148" s="1" t="s">
        <v>102</v>
      </c>
      <c r="I148" s="1" t="s">
        <v>1019</v>
      </c>
      <c r="J148" s="1"/>
      <c r="K148" s="26"/>
      <c r="L148" s="1"/>
      <c r="M148" s="1"/>
      <c r="N148" s="1"/>
      <c r="O148" s="1"/>
      <c r="P148" s="26"/>
      <c r="Q148" s="1"/>
      <c r="R148" s="1" t="s">
        <v>1020</v>
      </c>
      <c r="S148" s="1"/>
      <c r="T148" s="33" t="s">
        <v>1021</v>
      </c>
      <c r="U148" s="33" t="s">
        <v>1022</v>
      </c>
      <c r="V148" s="33" t="s">
        <v>1023</v>
      </c>
      <c r="W148" s="33" t="s">
        <v>1024</v>
      </c>
      <c r="X148" s="33" t="s">
        <v>19</v>
      </c>
      <c r="Y148" s="33" t="s">
        <v>1025</v>
      </c>
    </row>
    <row r="149" spans="1:25" ht="42">
      <c r="A149" s="1" t="s">
        <v>1327</v>
      </c>
      <c r="B149" s="1" t="s">
        <v>1328</v>
      </c>
      <c r="C149" s="1" t="s">
        <v>1317</v>
      </c>
      <c r="D149" s="1" t="s">
        <v>1318</v>
      </c>
      <c r="E149" s="1" t="s">
        <v>1319</v>
      </c>
      <c r="F149" s="1" t="s">
        <v>1320</v>
      </c>
      <c r="G149" s="1" t="s">
        <v>759</v>
      </c>
      <c r="H149" s="1" t="s">
        <v>146</v>
      </c>
      <c r="I149" s="1" t="s">
        <v>1019</v>
      </c>
      <c r="J149" s="1"/>
      <c r="K149" s="26"/>
      <c r="L149" s="1"/>
      <c r="M149" s="1"/>
      <c r="N149" s="1"/>
      <c r="O149" s="1"/>
      <c r="P149" s="26"/>
      <c r="Q149" s="1"/>
      <c r="R149" s="1" t="s">
        <v>1020</v>
      </c>
      <c r="S149" s="1"/>
      <c r="T149" s="33" t="s">
        <v>1021</v>
      </c>
      <c r="U149" s="33" t="s">
        <v>1022</v>
      </c>
      <c r="V149" s="33" t="s">
        <v>1023</v>
      </c>
      <c r="W149" s="33" t="s">
        <v>1024</v>
      </c>
      <c r="X149" s="33" t="s">
        <v>19</v>
      </c>
      <c r="Y149" s="33" t="s">
        <v>1025</v>
      </c>
    </row>
    <row r="150" spans="1:25" ht="42">
      <c r="A150" s="1" t="s">
        <v>1329</v>
      </c>
      <c r="B150" s="1" t="s">
        <v>1330</v>
      </c>
      <c r="C150" s="1" t="s">
        <v>1317</v>
      </c>
      <c r="D150" s="1" t="s">
        <v>1318</v>
      </c>
      <c r="E150" s="1" t="s">
        <v>1319</v>
      </c>
      <c r="F150" s="1" t="s">
        <v>1320</v>
      </c>
      <c r="G150" s="1" t="s">
        <v>759</v>
      </c>
      <c r="H150" s="1" t="s">
        <v>146</v>
      </c>
      <c r="I150" s="1" t="s">
        <v>1019</v>
      </c>
      <c r="J150" s="1"/>
      <c r="K150" s="26"/>
      <c r="L150" s="1"/>
      <c r="M150" s="1"/>
      <c r="N150" s="1"/>
      <c r="O150" s="1"/>
      <c r="P150" s="26"/>
      <c r="Q150" s="1"/>
      <c r="R150" s="1" t="s">
        <v>1020</v>
      </c>
      <c r="S150" s="1"/>
      <c r="T150" s="33" t="s">
        <v>1021</v>
      </c>
      <c r="U150" s="33" t="s">
        <v>1022</v>
      </c>
      <c r="V150" s="33" t="s">
        <v>1023</v>
      </c>
      <c r="W150" s="33" t="s">
        <v>1024</v>
      </c>
      <c r="X150" s="33" t="s">
        <v>19</v>
      </c>
      <c r="Y150" s="33" t="s">
        <v>1025</v>
      </c>
    </row>
    <row r="151" spans="1:25" ht="42">
      <c r="A151" s="1" t="s">
        <v>1331</v>
      </c>
      <c r="B151" s="1" t="s">
        <v>1332</v>
      </c>
      <c r="C151" s="1" t="s">
        <v>1317</v>
      </c>
      <c r="D151" s="1" t="s">
        <v>1318</v>
      </c>
      <c r="E151" s="1" t="s">
        <v>1319</v>
      </c>
      <c r="F151" s="1" t="s">
        <v>1320</v>
      </c>
      <c r="G151" s="1" t="s">
        <v>759</v>
      </c>
      <c r="H151" s="1" t="s">
        <v>146</v>
      </c>
      <c r="I151" s="1" t="s">
        <v>1019</v>
      </c>
      <c r="J151" s="1"/>
      <c r="K151" s="26"/>
      <c r="L151" s="1"/>
      <c r="M151" s="1"/>
      <c r="N151" s="1"/>
      <c r="O151" s="1"/>
      <c r="P151" s="26"/>
      <c r="Q151" s="1"/>
      <c r="R151" s="1" t="s">
        <v>1020</v>
      </c>
      <c r="S151" s="1"/>
      <c r="T151" s="33" t="s">
        <v>1021</v>
      </c>
      <c r="U151" s="33" t="s">
        <v>1022</v>
      </c>
      <c r="V151" s="33" t="s">
        <v>1023</v>
      </c>
      <c r="W151" s="33" t="s">
        <v>1024</v>
      </c>
      <c r="X151" s="33" t="s">
        <v>19</v>
      </c>
      <c r="Y151" s="33" t="s">
        <v>1025</v>
      </c>
    </row>
    <row r="152" spans="1:25" ht="42">
      <c r="A152" s="1" t="s">
        <v>1333</v>
      </c>
      <c r="B152" s="1" t="s">
        <v>1334</v>
      </c>
      <c r="C152" s="1" t="s">
        <v>1317</v>
      </c>
      <c r="D152" s="1" t="s">
        <v>1318</v>
      </c>
      <c r="E152" s="1" t="s">
        <v>1319</v>
      </c>
      <c r="F152" s="1" t="s">
        <v>1320</v>
      </c>
      <c r="G152" s="1" t="s">
        <v>759</v>
      </c>
      <c r="H152" s="1" t="s">
        <v>146</v>
      </c>
      <c r="I152" s="1" t="s">
        <v>1019</v>
      </c>
      <c r="J152" s="1"/>
      <c r="K152" s="26"/>
      <c r="L152" s="1"/>
      <c r="M152" s="1"/>
      <c r="N152" s="1"/>
      <c r="O152" s="1"/>
      <c r="P152" s="26"/>
      <c r="Q152" s="1"/>
      <c r="R152" s="1" t="s">
        <v>1020</v>
      </c>
      <c r="S152" s="1"/>
      <c r="T152" s="33" t="s">
        <v>1021</v>
      </c>
      <c r="U152" s="33" t="s">
        <v>1022</v>
      </c>
      <c r="V152" s="33" t="s">
        <v>1023</v>
      </c>
      <c r="W152" s="33" t="s">
        <v>1024</v>
      </c>
      <c r="X152" s="33" t="s">
        <v>19</v>
      </c>
      <c r="Y152" s="33" t="s">
        <v>1025</v>
      </c>
    </row>
    <row r="153" spans="1:25" ht="42">
      <c r="A153" s="1" t="s">
        <v>1335</v>
      </c>
      <c r="B153" s="1" t="s">
        <v>1336</v>
      </c>
      <c r="C153" s="1" t="s">
        <v>1317</v>
      </c>
      <c r="D153" s="1" t="s">
        <v>1318</v>
      </c>
      <c r="E153" s="1" t="s">
        <v>1319</v>
      </c>
      <c r="F153" s="1" t="s">
        <v>1320</v>
      </c>
      <c r="G153" s="1" t="s">
        <v>759</v>
      </c>
      <c r="H153" s="1" t="s">
        <v>146</v>
      </c>
      <c r="I153" s="1" t="s">
        <v>1019</v>
      </c>
      <c r="J153" s="1"/>
      <c r="K153" s="26"/>
      <c r="L153" s="1"/>
      <c r="M153" s="1"/>
      <c r="N153" s="1"/>
      <c r="O153" s="1"/>
      <c r="P153" s="26"/>
      <c r="Q153" s="1"/>
      <c r="R153" s="1" t="s">
        <v>1020</v>
      </c>
      <c r="S153" s="1"/>
      <c r="T153" s="33" t="s">
        <v>1021</v>
      </c>
      <c r="U153" s="33" t="s">
        <v>1022</v>
      </c>
      <c r="V153" s="33" t="s">
        <v>1023</v>
      </c>
      <c r="W153" s="33" t="s">
        <v>1024</v>
      </c>
      <c r="X153" s="33" t="s">
        <v>19</v>
      </c>
      <c r="Y153" s="33" t="s">
        <v>1025</v>
      </c>
    </row>
    <row r="154" spans="1:25" ht="42">
      <c r="A154" s="1" t="s">
        <v>1337</v>
      </c>
      <c r="B154" s="1" t="s">
        <v>1338</v>
      </c>
      <c r="C154" s="1" t="s">
        <v>1317</v>
      </c>
      <c r="D154" s="1" t="s">
        <v>1318</v>
      </c>
      <c r="E154" s="1" t="s">
        <v>1319</v>
      </c>
      <c r="F154" s="1" t="s">
        <v>1320</v>
      </c>
      <c r="G154" s="1" t="s">
        <v>759</v>
      </c>
      <c r="H154" s="1" t="s">
        <v>146</v>
      </c>
      <c r="I154" s="1" t="s">
        <v>1019</v>
      </c>
      <c r="J154" s="1"/>
      <c r="K154" s="26"/>
      <c r="L154" s="1"/>
      <c r="M154" s="1"/>
      <c r="N154" s="1"/>
      <c r="O154" s="1"/>
      <c r="P154" s="26"/>
      <c r="Q154" s="1"/>
      <c r="R154" s="1" t="s">
        <v>1020</v>
      </c>
      <c r="S154" s="1"/>
      <c r="T154" s="33" t="s">
        <v>1021</v>
      </c>
      <c r="U154" s="33" t="s">
        <v>1022</v>
      </c>
      <c r="V154" s="33" t="s">
        <v>1023</v>
      </c>
      <c r="W154" s="33" t="s">
        <v>1024</v>
      </c>
      <c r="X154" s="33" t="s">
        <v>19</v>
      </c>
      <c r="Y154" s="33" t="s">
        <v>1025</v>
      </c>
    </row>
    <row r="155" spans="1:25" ht="42">
      <c r="A155" s="1" t="s">
        <v>1339</v>
      </c>
      <c r="B155" s="1" t="s">
        <v>1340</v>
      </c>
      <c r="C155" s="1" t="s">
        <v>1317</v>
      </c>
      <c r="D155" s="1" t="s">
        <v>1318</v>
      </c>
      <c r="E155" s="1" t="s">
        <v>1319</v>
      </c>
      <c r="F155" s="1" t="s">
        <v>1320</v>
      </c>
      <c r="G155" s="1" t="s">
        <v>759</v>
      </c>
      <c r="H155" s="1" t="s">
        <v>146</v>
      </c>
      <c r="I155" s="1" t="s">
        <v>1019</v>
      </c>
      <c r="J155" s="1"/>
      <c r="K155" s="26"/>
      <c r="L155" s="1"/>
      <c r="M155" s="1"/>
      <c r="N155" s="1"/>
      <c r="O155" s="1"/>
      <c r="P155" s="26"/>
      <c r="Q155" s="1"/>
      <c r="R155" s="1" t="s">
        <v>1020</v>
      </c>
      <c r="S155" s="1"/>
      <c r="T155" s="33" t="s">
        <v>1021</v>
      </c>
      <c r="U155" s="33" t="s">
        <v>1022</v>
      </c>
      <c r="V155" s="33" t="s">
        <v>1023</v>
      </c>
      <c r="W155" s="33" t="s">
        <v>1024</v>
      </c>
      <c r="X155" s="33" t="s">
        <v>19</v>
      </c>
      <c r="Y155" s="33" t="s">
        <v>1025</v>
      </c>
    </row>
    <row r="156" spans="1:25" ht="42">
      <c r="A156" s="1" t="s">
        <v>1341</v>
      </c>
      <c r="B156" s="1" t="s">
        <v>1342</v>
      </c>
      <c r="C156" s="1" t="s">
        <v>1317</v>
      </c>
      <c r="D156" s="1" t="s">
        <v>1318</v>
      </c>
      <c r="E156" s="1" t="s">
        <v>1319</v>
      </c>
      <c r="F156" s="1" t="s">
        <v>1320</v>
      </c>
      <c r="G156" s="1" t="s">
        <v>759</v>
      </c>
      <c r="H156" s="1" t="s">
        <v>146</v>
      </c>
      <c r="I156" s="1" t="s">
        <v>1019</v>
      </c>
      <c r="J156" s="1"/>
      <c r="K156" s="26"/>
      <c r="L156" s="1"/>
      <c r="M156" s="1"/>
      <c r="N156" s="1"/>
      <c r="O156" s="1"/>
      <c r="P156" s="26"/>
      <c r="Q156" s="1"/>
      <c r="R156" s="1" t="s">
        <v>1020</v>
      </c>
      <c r="S156" s="1"/>
      <c r="T156" s="33" t="s">
        <v>1021</v>
      </c>
      <c r="U156" s="33" t="s">
        <v>1022</v>
      </c>
      <c r="V156" s="33" t="s">
        <v>1023</v>
      </c>
      <c r="W156" s="33" t="s">
        <v>1024</v>
      </c>
      <c r="X156" s="33" t="s">
        <v>19</v>
      </c>
      <c r="Y156" s="33" t="s">
        <v>1025</v>
      </c>
    </row>
    <row r="157" spans="1:25" ht="42">
      <c r="A157" s="1" t="s">
        <v>1343</v>
      </c>
      <c r="B157" s="1" t="s">
        <v>1344</v>
      </c>
      <c r="C157" s="1" t="s">
        <v>1317</v>
      </c>
      <c r="D157" s="1" t="s">
        <v>1318</v>
      </c>
      <c r="E157" s="1" t="s">
        <v>1319</v>
      </c>
      <c r="F157" s="1" t="s">
        <v>1320</v>
      </c>
      <c r="G157" s="1" t="s">
        <v>759</v>
      </c>
      <c r="H157" s="1" t="s">
        <v>146</v>
      </c>
      <c r="I157" s="1" t="s">
        <v>1019</v>
      </c>
      <c r="J157" s="1"/>
      <c r="K157" s="26"/>
      <c r="L157" s="1"/>
      <c r="M157" s="1"/>
      <c r="N157" s="1"/>
      <c r="O157" s="1"/>
      <c r="P157" s="26"/>
      <c r="Q157" s="1"/>
      <c r="R157" s="1" t="s">
        <v>1020</v>
      </c>
      <c r="S157" s="1"/>
      <c r="T157" s="33" t="s">
        <v>1021</v>
      </c>
      <c r="U157" s="33" t="s">
        <v>1022</v>
      </c>
      <c r="V157" s="33" t="s">
        <v>1023</v>
      </c>
      <c r="W157" s="33" t="s">
        <v>1024</v>
      </c>
      <c r="X157" s="33" t="s">
        <v>19</v>
      </c>
      <c r="Y157" s="33" t="s">
        <v>1025</v>
      </c>
    </row>
    <row r="158" spans="1:25" ht="42">
      <c r="A158" s="1" t="s">
        <v>1345</v>
      </c>
      <c r="B158" s="1" t="s">
        <v>1346</v>
      </c>
      <c r="C158" s="1" t="s">
        <v>1317</v>
      </c>
      <c r="D158" s="1" t="s">
        <v>1318</v>
      </c>
      <c r="E158" s="1" t="s">
        <v>1319</v>
      </c>
      <c r="F158" s="1" t="s">
        <v>1320</v>
      </c>
      <c r="G158" s="1" t="s">
        <v>759</v>
      </c>
      <c r="H158" s="1" t="s">
        <v>146</v>
      </c>
      <c r="I158" s="1" t="s">
        <v>1019</v>
      </c>
      <c r="J158" s="1"/>
      <c r="K158" s="26"/>
      <c r="L158" s="1"/>
      <c r="M158" s="1"/>
      <c r="N158" s="1"/>
      <c r="O158" s="1"/>
      <c r="P158" s="26"/>
      <c r="Q158" s="1"/>
      <c r="R158" s="1" t="s">
        <v>1020</v>
      </c>
      <c r="S158" s="1"/>
      <c r="T158" s="33" t="s">
        <v>1021</v>
      </c>
      <c r="U158" s="33" t="s">
        <v>1022</v>
      </c>
      <c r="V158" s="33" t="s">
        <v>1023</v>
      </c>
      <c r="W158" s="33" t="s">
        <v>1024</v>
      </c>
      <c r="X158" s="33" t="s">
        <v>19</v>
      </c>
      <c r="Y158" s="33" t="s">
        <v>1025</v>
      </c>
    </row>
    <row r="159" spans="1:25" ht="42">
      <c r="A159" s="1" t="s">
        <v>1347</v>
      </c>
      <c r="B159" s="1" t="s">
        <v>1348</v>
      </c>
      <c r="C159" s="1" t="s">
        <v>1317</v>
      </c>
      <c r="D159" s="1" t="s">
        <v>1318</v>
      </c>
      <c r="E159" s="1" t="s">
        <v>1319</v>
      </c>
      <c r="F159" s="1" t="s">
        <v>1320</v>
      </c>
      <c r="G159" s="1" t="s">
        <v>759</v>
      </c>
      <c r="H159" s="1" t="s">
        <v>146</v>
      </c>
      <c r="I159" s="1" t="s">
        <v>1019</v>
      </c>
      <c r="J159" s="1"/>
      <c r="K159" s="26"/>
      <c r="L159" s="1"/>
      <c r="M159" s="1"/>
      <c r="N159" s="1"/>
      <c r="O159" s="1"/>
      <c r="P159" s="26"/>
      <c r="Q159" s="1"/>
      <c r="R159" s="1" t="s">
        <v>1020</v>
      </c>
      <c r="S159" s="1"/>
      <c r="T159" s="33" t="s">
        <v>1021</v>
      </c>
      <c r="U159" s="33" t="s">
        <v>1022</v>
      </c>
      <c r="V159" s="33" t="s">
        <v>1023</v>
      </c>
      <c r="W159" s="33" t="s">
        <v>1024</v>
      </c>
      <c r="X159" s="33" t="s">
        <v>19</v>
      </c>
      <c r="Y159" s="33" t="s">
        <v>1025</v>
      </c>
    </row>
    <row r="160" spans="1:25" ht="42">
      <c r="A160" s="1" t="s">
        <v>1349</v>
      </c>
      <c r="B160" s="1" t="s">
        <v>1350</v>
      </c>
      <c r="C160" s="1" t="s">
        <v>1317</v>
      </c>
      <c r="D160" s="1" t="s">
        <v>1318</v>
      </c>
      <c r="E160" s="1" t="s">
        <v>1319</v>
      </c>
      <c r="F160" s="1" t="s">
        <v>1320</v>
      </c>
      <c r="G160" s="1" t="s">
        <v>759</v>
      </c>
      <c r="H160" s="1" t="s">
        <v>146</v>
      </c>
      <c r="I160" s="1" t="s">
        <v>1019</v>
      </c>
      <c r="J160" s="1"/>
      <c r="K160" s="26"/>
      <c r="L160" s="1"/>
      <c r="M160" s="1"/>
      <c r="N160" s="1"/>
      <c r="O160" s="1"/>
      <c r="P160" s="26"/>
      <c r="Q160" s="1"/>
      <c r="R160" s="1" t="s">
        <v>1020</v>
      </c>
      <c r="S160" s="1"/>
      <c r="T160" s="33" t="s">
        <v>1021</v>
      </c>
      <c r="U160" s="33" t="s">
        <v>1022</v>
      </c>
      <c r="V160" s="33" t="s">
        <v>1023</v>
      </c>
      <c r="W160" s="33" t="s">
        <v>1024</v>
      </c>
      <c r="X160" s="33" t="s">
        <v>19</v>
      </c>
      <c r="Y160" s="33" t="s">
        <v>1025</v>
      </c>
    </row>
    <row r="161" spans="1:25" ht="42">
      <c r="A161" s="1" t="s">
        <v>1351</v>
      </c>
      <c r="B161" s="1" t="s">
        <v>1352</v>
      </c>
      <c r="C161" s="1" t="s">
        <v>1317</v>
      </c>
      <c r="D161" s="1" t="s">
        <v>1318</v>
      </c>
      <c r="E161" s="1" t="s">
        <v>1319</v>
      </c>
      <c r="F161" s="1" t="s">
        <v>1320</v>
      </c>
      <c r="G161" s="1" t="s">
        <v>759</v>
      </c>
      <c r="H161" s="1" t="s">
        <v>146</v>
      </c>
      <c r="I161" s="1" t="s">
        <v>1019</v>
      </c>
      <c r="J161" s="1"/>
      <c r="K161" s="26"/>
      <c r="L161" s="1"/>
      <c r="M161" s="1"/>
      <c r="N161" s="1"/>
      <c r="O161" s="1"/>
      <c r="P161" s="26"/>
      <c r="Q161" s="1"/>
      <c r="R161" s="1" t="s">
        <v>1020</v>
      </c>
      <c r="S161" s="1"/>
      <c r="T161" s="33" t="s">
        <v>1021</v>
      </c>
      <c r="U161" s="33" t="s">
        <v>1022</v>
      </c>
      <c r="V161" s="33" t="s">
        <v>1023</v>
      </c>
      <c r="W161" s="33" t="s">
        <v>1024</v>
      </c>
      <c r="X161" s="33" t="s">
        <v>19</v>
      </c>
      <c r="Y161" s="33" t="s">
        <v>1025</v>
      </c>
    </row>
    <row r="162" spans="1:25" ht="42">
      <c r="A162" s="1" t="s">
        <v>1353</v>
      </c>
      <c r="B162" s="1" t="s">
        <v>1354</v>
      </c>
      <c r="C162" s="1" t="s">
        <v>1317</v>
      </c>
      <c r="D162" s="1" t="s">
        <v>1318</v>
      </c>
      <c r="E162" s="1" t="s">
        <v>1319</v>
      </c>
      <c r="F162" s="1" t="s">
        <v>1320</v>
      </c>
      <c r="G162" s="1" t="s">
        <v>759</v>
      </c>
      <c r="H162" s="1" t="s">
        <v>146</v>
      </c>
      <c r="I162" s="1" t="s">
        <v>1019</v>
      </c>
      <c r="J162" s="1"/>
      <c r="K162" s="26"/>
      <c r="L162" s="1"/>
      <c r="M162" s="1"/>
      <c r="N162" s="1"/>
      <c r="O162" s="1"/>
      <c r="P162" s="26"/>
      <c r="Q162" s="1"/>
      <c r="R162" s="1" t="s">
        <v>1020</v>
      </c>
      <c r="S162" s="1"/>
      <c r="T162" s="33" t="s">
        <v>1021</v>
      </c>
      <c r="U162" s="33" t="s">
        <v>1022</v>
      </c>
      <c r="V162" s="33" t="s">
        <v>1023</v>
      </c>
      <c r="W162" s="33" t="s">
        <v>1024</v>
      </c>
      <c r="X162" s="33" t="s">
        <v>19</v>
      </c>
      <c r="Y162" s="33" t="s">
        <v>1025</v>
      </c>
    </row>
    <row r="163" spans="1:25" ht="42">
      <c r="A163" s="1" t="s">
        <v>1355</v>
      </c>
      <c r="B163" s="1" t="s">
        <v>1356</v>
      </c>
      <c r="C163" s="1" t="s">
        <v>1317</v>
      </c>
      <c r="D163" s="1" t="s">
        <v>1318</v>
      </c>
      <c r="E163" s="1" t="s">
        <v>1319</v>
      </c>
      <c r="F163" s="1" t="s">
        <v>1320</v>
      </c>
      <c r="G163" s="1" t="s">
        <v>759</v>
      </c>
      <c r="H163" s="1" t="s">
        <v>146</v>
      </c>
      <c r="I163" s="1" t="s">
        <v>1019</v>
      </c>
      <c r="J163" s="1"/>
      <c r="K163" s="26"/>
      <c r="L163" s="1"/>
      <c r="M163" s="1"/>
      <c r="N163" s="1"/>
      <c r="O163" s="1"/>
      <c r="P163" s="26"/>
      <c r="Q163" s="1"/>
      <c r="R163" s="1" t="s">
        <v>1020</v>
      </c>
      <c r="S163" s="1"/>
      <c r="T163" s="33" t="s">
        <v>1021</v>
      </c>
      <c r="U163" s="33" t="s">
        <v>1022</v>
      </c>
      <c r="V163" s="33" t="s">
        <v>1023</v>
      </c>
      <c r="W163" s="33" t="s">
        <v>1024</v>
      </c>
      <c r="X163" s="33" t="s">
        <v>19</v>
      </c>
      <c r="Y163" s="33" t="s">
        <v>1025</v>
      </c>
    </row>
    <row r="164" spans="1:25" ht="42">
      <c r="A164" s="1" t="s">
        <v>1357</v>
      </c>
      <c r="B164" s="1" t="s">
        <v>1358</v>
      </c>
      <c r="C164" s="1" t="s">
        <v>1317</v>
      </c>
      <c r="D164" s="1" t="s">
        <v>1318</v>
      </c>
      <c r="E164" s="1" t="s">
        <v>1319</v>
      </c>
      <c r="F164" s="1" t="s">
        <v>1320</v>
      </c>
      <c r="G164" s="1" t="s">
        <v>759</v>
      </c>
      <c r="H164" s="1" t="s">
        <v>146</v>
      </c>
      <c r="I164" s="1" t="s">
        <v>1019</v>
      </c>
      <c r="J164" s="1"/>
      <c r="K164" s="26"/>
      <c r="L164" s="1"/>
      <c r="M164" s="1"/>
      <c r="N164" s="1"/>
      <c r="O164" s="1"/>
      <c r="P164" s="26"/>
      <c r="Q164" s="1"/>
      <c r="R164" s="1" t="s">
        <v>1020</v>
      </c>
      <c r="S164" s="1"/>
      <c r="T164" s="33" t="s">
        <v>1021</v>
      </c>
      <c r="U164" s="33" t="s">
        <v>1022</v>
      </c>
      <c r="V164" s="33" t="s">
        <v>1023</v>
      </c>
      <c r="W164" s="33" t="s">
        <v>1024</v>
      </c>
      <c r="X164" s="33" t="s">
        <v>19</v>
      </c>
      <c r="Y164" s="33" t="s">
        <v>1025</v>
      </c>
    </row>
    <row r="165" spans="1:25" ht="42">
      <c r="A165" s="1" t="s">
        <v>1359</v>
      </c>
      <c r="B165" s="1" t="s">
        <v>1360</v>
      </c>
      <c r="C165" s="1" t="s">
        <v>1317</v>
      </c>
      <c r="D165" s="1" t="s">
        <v>1318</v>
      </c>
      <c r="E165" s="1" t="s">
        <v>1319</v>
      </c>
      <c r="F165" s="1" t="s">
        <v>1320</v>
      </c>
      <c r="G165" s="1" t="s">
        <v>759</v>
      </c>
      <c r="H165" s="1" t="s">
        <v>146</v>
      </c>
      <c r="I165" s="1" t="s">
        <v>1019</v>
      </c>
      <c r="J165" s="1"/>
      <c r="K165" s="26"/>
      <c r="L165" s="1"/>
      <c r="M165" s="1"/>
      <c r="N165" s="1"/>
      <c r="O165" s="1"/>
      <c r="P165" s="26"/>
      <c r="Q165" s="1"/>
      <c r="R165" s="1" t="s">
        <v>1020</v>
      </c>
      <c r="S165" s="1"/>
      <c r="T165" s="33" t="s">
        <v>1021</v>
      </c>
      <c r="U165" s="33" t="s">
        <v>1022</v>
      </c>
      <c r="V165" s="33" t="s">
        <v>1023</v>
      </c>
      <c r="W165" s="33" t="s">
        <v>1024</v>
      </c>
      <c r="X165" s="33" t="s">
        <v>19</v>
      </c>
      <c r="Y165" s="33" t="s">
        <v>1025</v>
      </c>
    </row>
    <row r="166" spans="1:25" ht="42">
      <c r="A166" s="1" t="s">
        <v>1361</v>
      </c>
      <c r="B166" s="1" t="s">
        <v>1362</v>
      </c>
      <c r="C166" s="1" t="s">
        <v>1317</v>
      </c>
      <c r="D166" s="1" t="s">
        <v>1318</v>
      </c>
      <c r="E166" s="1" t="s">
        <v>1319</v>
      </c>
      <c r="F166" s="1" t="s">
        <v>1320</v>
      </c>
      <c r="G166" s="1" t="s">
        <v>759</v>
      </c>
      <c r="H166" s="1" t="s">
        <v>146</v>
      </c>
      <c r="I166" s="1" t="s">
        <v>1019</v>
      </c>
      <c r="J166" s="1"/>
      <c r="K166" s="26"/>
      <c r="L166" s="1"/>
      <c r="M166" s="1"/>
      <c r="N166" s="1"/>
      <c r="O166" s="1"/>
      <c r="P166" s="26"/>
      <c r="Q166" s="1"/>
      <c r="R166" s="1" t="s">
        <v>1020</v>
      </c>
      <c r="S166" s="1"/>
      <c r="T166" s="33" t="s">
        <v>1021</v>
      </c>
      <c r="U166" s="33" t="s">
        <v>1022</v>
      </c>
      <c r="V166" s="33" t="s">
        <v>1023</v>
      </c>
      <c r="W166" s="33" t="s">
        <v>1024</v>
      </c>
      <c r="X166" s="33" t="s">
        <v>19</v>
      </c>
      <c r="Y166" s="33" t="s">
        <v>1025</v>
      </c>
    </row>
    <row r="167" spans="1:25" ht="42">
      <c r="A167" s="1" t="s">
        <v>1363</v>
      </c>
      <c r="B167" s="1" t="s">
        <v>1364</v>
      </c>
      <c r="C167" s="1" t="s">
        <v>1317</v>
      </c>
      <c r="D167" s="1" t="s">
        <v>1318</v>
      </c>
      <c r="E167" s="1" t="s">
        <v>1319</v>
      </c>
      <c r="F167" s="1" t="s">
        <v>1320</v>
      </c>
      <c r="G167" s="1" t="s">
        <v>759</v>
      </c>
      <c r="H167" s="1" t="s">
        <v>146</v>
      </c>
      <c r="I167" s="1" t="s">
        <v>1019</v>
      </c>
      <c r="J167" s="1"/>
      <c r="K167" s="26"/>
      <c r="L167" s="1"/>
      <c r="M167" s="1"/>
      <c r="N167" s="1"/>
      <c r="O167" s="1"/>
      <c r="P167" s="26"/>
      <c r="Q167" s="1"/>
      <c r="R167" s="1" t="s">
        <v>1020</v>
      </c>
      <c r="S167" s="1"/>
      <c r="T167" s="33" t="s">
        <v>1021</v>
      </c>
      <c r="U167" s="33" t="s">
        <v>1022</v>
      </c>
      <c r="V167" s="33" t="s">
        <v>1023</v>
      </c>
      <c r="W167" s="33" t="s">
        <v>1024</v>
      </c>
      <c r="X167" s="33" t="s">
        <v>19</v>
      </c>
      <c r="Y167" s="33" t="s">
        <v>1025</v>
      </c>
    </row>
    <row r="168" spans="1:25" ht="42">
      <c r="A168" s="1" t="s">
        <v>1365</v>
      </c>
      <c r="B168" s="1" t="s">
        <v>1366</v>
      </c>
      <c r="C168" s="1" t="s">
        <v>1317</v>
      </c>
      <c r="D168" s="1" t="s">
        <v>1318</v>
      </c>
      <c r="E168" s="1" t="s">
        <v>1319</v>
      </c>
      <c r="F168" s="1" t="s">
        <v>1320</v>
      </c>
      <c r="G168" s="1" t="s">
        <v>759</v>
      </c>
      <c r="H168" s="1" t="s">
        <v>146</v>
      </c>
      <c r="I168" s="1" t="s">
        <v>1019</v>
      </c>
      <c r="J168" s="1"/>
      <c r="K168" s="26"/>
      <c r="L168" s="1"/>
      <c r="M168" s="1"/>
      <c r="N168" s="1"/>
      <c r="O168" s="1"/>
      <c r="P168" s="26"/>
      <c r="Q168" s="1"/>
      <c r="R168" s="1" t="s">
        <v>1020</v>
      </c>
      <c r="S168" s="1"/>
      <c r="T168" s="33" t="s">
        <v>1021</v>
      </c>
      <c r="U168" s="33" t="s">
        <v>1022</v>
      </c>
      <c r="V168" s="33" t="s">
        <v>1023</v>
      </c>
      <c r="W168" s="33" t="s">
        <v>1024</v>
      </c>
      <c r="X168" s="33" t="s">
        <v>19</v>
      </c>
      <c r="Y168" s="33" t="s">
        <v>1025</v>
      </c>
    </row>
    <row r="169" spans="1:25" ht="42">
      <c r="A169" s="1" t="s">
        <v>1367</v>
      </c>
      <c r="B169" s="1" t="s">
        <v>1368</v>
      </c>
      <c r="C169" s="1" t="s">
        <v>1317</v>
      </c>
      <c r="D169" s="1" t="s">
        <v>1318</v>
      </c>
      <c r="E169" s="1" t="s">
        <v>1319</v>
      </c>
      <c r="F169" s="1" t="s">
        <v>1320</v>
      </c>
      <c r="G169" s="1" t="s">
        <v>759</v>
      </c>
      <c r="H169" s="1" t="s">
        <v>146</v>
      </c>
      <c r="I169" s="1" t="s">
        <v>1019</v>
      </c>
      <c r="J169" s="1"/>
      <c r="K169" s="26"/>
      <c r="L169" s="1"/>
      <c r="M169" s="1"/>
      <c r="N169" s="1"/>
      <c r="O169" s="1"/>
      <c r="P169" s="26"/>
      <c r="Q169" s="1"/>
      <c r="R169" s="1" t="s">
        <v>1020</v>
      </c>
      <c r="S169" s="1"/>
      <c r="T169" s="33" t="s">
        <v>1021</v>
      </c>
      <c r="U169" s="33" t="s">
        <v>1022</v>
      </c>
      <c r="V169" s="33" t="s">
        <v>1023</v>
      </c>
      <c r="W169" s="33" t="s">
        <v>1024</v>
      </c>
      <c r="X169" s="33" t="s">
        <v>19</v>
      </c>
      <c r="Y169" s="33" t="s">
        <v>1025</v>
      </c>
    </row>
    <row r="170" spans="1:25" ht="42">
      <c r="A170" s="1" t="s">
        <v>1369</v>
      </c>
      <c r="B170" s="1" t="s">
        <v>1370</v>
      </c>
      <c r="C170" s="1" t="s">
        <v>1317</v>
      </c>
      <c r="D170" s="1" t="s">
        <v>1318</v>
      </c>
      <c r="E170" s="1" t="s">
        <v>1319</v>
      </c>
      <c r="F170" s="1" t="s">
        <v>1320</v>
      </c>
      <c r="G170" s="1" t="s">
        <v>759</v>
      </c>
      <c r="H170" s="1" t="s">
        <v>146</v>
      </c>
      <c r="I170" s="1" t="s">
        <v>1019</v>
      </c>
      <c r="J170" s="1"/>
      <c r="K170" s="26"/>
      <c r="L170" s="1"/>
      <c r="M170" s="1"/>
      <c r="N170" s="1"/>
      <c r="O170" s="1"/>
      <c r="P170" s="26"/>
      <c r="Q170" s="1"/>
      <c r="R170" s="1" t="s">
        <v>1020</v>
      </c>
      <c r="S170" s="1"/>
      <c r="T170" s="33" t="s">
        <v>1021</v>
      </c>
      <c r="U170" s="33" t="s">
        <v>1022</v>
      </c>
      <c r="V170" s="33" t="s">
        <v>1023</v>
      </c>
      <c r="W170" s="33" t="s">
        <v>1024</v>
      </c>
      <c r="X170" s="33" t="s">
        <v>19</v>
      </c>
      <c r="Y170" s="33" t="s">
        <v>1025</v>
      </c>
    </row>
    <row r="171" spans="1:25" ht="42">
      <c r="A171" s="1" t="s">
        <v>1371</v>
      </c>
      <c r="B171" s="1" t="s">
        <v>1372</v>
      </c>
      <c r="C171" s="1" t="s">
        <v>1317</v>
      </c>
      <c r="D171" s="1" t="s">
        <v>1318</v>
      </c>
      <c r="E171" s="1" t="s">
        <v>1319</v>
      </c>
      <c r="F171" s="1" t="s">
        <v>1320</v>
      </c>
      <c r="G171" s="1" t="s">
        <v>759</v>
      </c>
      <c r="H171" s="1" t="s">
        <v>146</v>
      </c>
      <c r="I171" s="1" t="s">
        <v>1019</v>
      </c>
      <c r="J171" s="1"/>
      <c r="K171" s="26"/>
      <c r="L171" s="1"/>
      <c r="M171" s="1"/>
      <c r="N171" s="1"/>
      <c r="O171" s="1"/>
      <c r="P171" s="26"/>
      <c r="Q171" s="1"/>
      <c r="R171" s="1" t="s">
        <v>1020</v>
      </c>
      <c r="S171" s="1"/>
      <c r="T171" s="33" t="s">
        <v>1021</v>
      </c>
      <c r="U171" s="33" t="s">
        <v>1022</v>
      </c>
      <c r="V171" s="33" t="s">
        <v>1023</v>
      </c>
      <c r="W171" s="33" t="s">
        <v>1024</v>
      </c>
      <c r="X171" s="33" t="s">
        <v>19</v>
      </c>
      <c r="Y171" s="33" t="s">
        <v>1025</v>
      </c>
    </row>
    <row r="172" spans="1:25" ht="42">
      <c r="A172" s="1" t="s">
        <v>1373</v>
      </c>
      <c r="B172" s="1" t="s">
        <v>1374</v>
      </c>
      <c r="C172" s="1" t="s">
        <v>1317</v>
      </c>
      <c r="D172" s="1" t="s">
        <v>1318</v>
      </c>
      <c r="E172" s="1" t="s">
        <v>1319</v>
      </c>
      <c r="F172" s="1" t="s">
        <v>1320</v>
      </c>
      <c r="G172" s="1" t="s">
        <v>759</v>
      </c>
      <c r="H172" s="1" t="s">
        <v>146</v>
      </c>
      <c r="I172" s="1" t="s">
        <v>1019</v>
      </c>
      <c r="J172" s="1"/>
      <c r="K172" s="26"/>
      <c r="L172" s="1"/>
      <c r="M172" s="1"/>
      <c r="N172" s="1"/>
      <c r="O172" s="1"/>
      <c r="P172" s="26"/>
      <c r="Q172" s="1"/>
      <c r="R172" s="1" t="s">
        <v>1020</v>
      </c>
      <c r="S172" s="1"/>
      <c r="T172" s="33" t="s">
        <v>1021</v>
      </c>
      <c r="U172" s="33" t="s">
        <v>1022</v>
      </c>
      <c r="V172" s="33" t="s">
        <v>1023</v>
      </c>
      <c r="W172" s="33" t="s">
        <v>1024</v>
      </c>
      <c r="X172" s="33" t="s">
        <v>19</v>
      </c>
      <c r="Y172" s="33" t="s">
        <v>1025</v>
      </c>
    </row>
    <row r="173" spans="1:25" ht="42">
      <c r="A173" s="1" t="s">
        <v>1375</v>
      </c>
      <c r="B173" s="1" t="s">
        <v>1376</v>
      </c>
      <c r="C173" s="1" t="s">
        <v>1317</v>
      </c>
      <c r="D173" s="1" t="s">
        <v>1318</v>
      </c>
      <c r="E173" s="1" t="s">
        <v>1319</v>
      </c>
      <c r="F173" s="1" t="s">
        <v>1320</v>
      </c>
      <c r="G173" s="1" t="s">
        <v>759</v>
      </c>
      <c r="H173" s="1" t="s">
        <v>146</v>
      </c>
      <c r="I173" s="1" t="s">
        <v>1019</v>
      </c>
      <c r="J173" s="1"/>
      <c r="K173" s="26"/>
      <c r="L173" s="1"/>
      <c r="M173" s="1"/>
      <c r="N173" s="1"/>
      <c r="O173" s="1"/>
      <c r="P173" s="26"/>
      <c r="Q173" s="1"/>
      <c r="R173" s="1" t="s">
        <v>1020</v>
      </c>
      <c r="S173" s="1"/>
      <c r="T173" s="33" t="s">
        <v>1021</v>
      </c>
      <c r="U173" s="33" t="s">
        <v>1022</v>
      </c>
      <c r="V173" s="33" t="s">
        <v>1023</v>
      </c>
      <c r="W173" s="33" t="s">
        <v>1024</v>
      </c>
      <c r="X173" s="33" t="s">
        <v>19</v>
      </c>
      <c r="Y173" s="33" t="s">
        <v>1025</v>
      </c>
    </row>
    <row r="174" spans="1:25" ht="42">
      <c r="A174" s="1" t="s">
        <v>1377</v>
      </c>
      <c r="B174" s="1" t="s">
        <v>1378</v>
      </c>
      <c r="C174" s="1" t="s">
        <v>1317</v>
      </c>
      <c r="D174" s="1" t="s">
        <v>1318</v>
      </c>
      <c r="E174" s="1" t="s">
        <v>1319</v>
      </c>
      <c r="F174" s="1" t="s">
        <v>1320</v>
      </c>
      <c r="G174" s="1" t="s">
        <v>759</v>
      </c>
      <c r="H174" s="1" t="s">
        <v>146</v>
      </c>
      <c r="I174" s="1" t="s">
        <v>1019</v>
      </c>
      <c r="J174" s="1"/>
      <c r="K174" s="26"/>
      <c r="L174" s="1"/>
      <c r="M174" s="1"/>
      <c r="N174" s="1"/>
      <c r="O174" s="1"/>
      <c r="P174" s="26"/>
      <c r="Q174" s="1"/>
      <c r="R174" s="1" t="s">
        <v>1020</v>
      </c>
      <c r="S174" s="1"/>
      <c r="T174" s="33" t="s">
        <v>1021</v>
      </c>
      <c r="U174" s="33" t="s">
        <v>1022</v>
      </c>
      <c r="V174" s="33" t="s">
        <v>1023</v>
      </c>
      <c r="W174" s="33" t="s">
        <v>1024</v>
      </c>
      <c r="X174" s="33" t="s">
        <v>19</v>
      </c>
      <c r="Y174" s="33" t="s">
        <v>1025</v>
      </c>
    </row>
    <row r="175" spans="1:25" ht="42">
      <c r="A175" s="1" t="s">
        <v>1379</v>
      </c>
      <c r="B175" s="1" t="s">
        <v>1380</v>
      </c>
      <c r="C175" s="1" t="s">
        <v>1317</v>
      </c>
      <c r="D175" s="1" t="s">
        <v>1318</v>
      </c>
      <c r="E175" s="1" t="s">
        <v>1319</v>
      </c>
      <c r="F175" s="1" t="s">
        <v>1320</v>
      </c>
      <c r="G175" s="1" t="s">
        <v>759</v>
      </c>
      <c r="H175" s="1" t="s">
        <v>146</v>
      </c>
      <c r="I175" s="1" t="s">
        <v>1019</v>
      </c>
      <c r="J175" s="1"/>
      <c r="K175" s="26"/>
      <c r="L175" s="1"/>
      <c r="M175" s="1"/>
      <c r="N175" s="1"/>
      <c r="O175" s="1"/>
      <c r="P175" s="26"/>
      <c r="Q175" s="1"/>
      <c r="R175" s="1" t="s">
        <v>1020</v>
      </c>
      <c r="S175" s="1"/>
      <c r="T175" s="33" t="s">
        <v>1021</v>
      </c>
      <c r="U175" s="33" t="s">
        <v>1022</v>
      </c>
      <c r="V175" s="33" t="s">
        <v>1023</v>
      </c>
      <c r="W175" s="33" t="s">
        <v>1024</v>
      </c>
      <c r="X175" s="33" t="s">
        <v>19</v>
      </c>
      <c r="Y175" s="33" t="s">
        <v>1025</v>
      </c>
    </row>
    <row r="176" spans="1:25" ht="42">
      <c r="A176" s="1" t="s">
        <v>1381</v>
      </c>
      <c r="B176" s="1" t="s">
        <v>1382</v>
      </c>
      <c r="C176" s="1" t="s">
        <v>1317</v>
      </c>
      <c r="D176" s="1" t="s">
        <v>1318</v>
      </c>
      <c r="E176" s="1" t="s">
        <v>1319</v>
      </c>
      <c r="F176" s="1" t="s">
        <v>1320</v>
      </c>
      <c r="G176" s="1" t="s">
        <v>759</v>
      </c>
      <c r="H176" s="1" t="s">
        <v>146</v>
      </c>
      <c r="I176" s="1" t="s">
        <v>1019</v>
      </c>
      <c r="J176" s="1"/>
      <c r="K176" s="26"/>
      <c r="L176" s="1"/>
      <c r="M176" s="1"/>
      <c r="N176" s="1"/>
      <c r="O176" s="1"/>
      <c r="P176" s="26"/>
      <c r="Q176" s="1"/>
      <c r="R176" s="1" t="s">
        <v>1020</v>
      </c>
      <c r="S176" s="1"/>
      <c r="T176" s="33" t="s">
        <v>1021</v>
      </c>
      <c r="U176" s="33" t="s">
        <v>1022</v>
      </c>
      <c r="V176" s="33" t="s">
        <v>1023</v>
      </c>
      <c r="W176" s="33" t="s">
        <v>1024</v>
      </c>
      <c r="X176" s="33" t="s">
        <v>19</v>
      </c>
      <c r="Y176" s="33" t="s">
        <v>1025</v>
      </c>
    </row>
    <row r="177" spans="1:25" ht="42">
      <c r="A177" s="1" t="s">
        <v>1383</v>
      </c>
      <c r="B177" s="1" t="s">
        <v>1384</v>
      </c>
      <c r="C177" s="1" t="s">
        <v>1317</v>
      </c>
      <c r="D177" s="1" t="s">
        <v>1318</v>
      </c>
      <c r="E177" s="1" t="s">
        <v>1319</v>
      </c>
      <c r="F177" s="1" t="s">
        <v>1320</v>
      </c>
      <c r="G177" s="1" t="s">
        <v>759</v>
      </c>
      <c r="H177" s="1" t="s">
        <v>146</v>
      </c>
      <c r="I177" s="1" t="s">
        <v>1019</v>
      </c>
      <c r="J177" s="1"/>
      <c r="K177" s="26"/>
      <c r="L177" s="1"/>
      <c r="M177" s="1"/>
      <c r="N177" s="1"/>
      <c r="O177" s="1"/>
      <c r="P177" s="26"/>
      <c r="Q177" s="1"/>
      <c r="R177" s="1" t="s">
        <v>1020</v>
      </c>
      <c r="S177" s="1"/>
      <c r="T177" s="33" t="s">
        <v>1021</v>
      </c>
      <c r="U177" s="33" t="s">
        <v>1022</v>
      </c>
      <c r="V177" s="33" t="s">
        <v>1023</v>
      </c>
      <c r="W177" s="33" t="s">
        <v>1024</v>
      </c>
      <c r="X177" s="33" t="s">
        <v>19</v>
      </c>
      <c r="Y177" s="33" t="s">
        <v>1025</v>
      </c>
    </row>
    <row r="178" spans="1:25" ht="42">
      <c r="A178" s="1" t="s">
        <v>1385</v>
      </c>
      <c r="B178" s="1" t="s">
        <v>1386</v>
      </c>
      <c r="C178" s="1" t="s">
        <v>1317</v>
      </c>
      <c r="D178" s="1" t="s">
        <v>1318</v>
      </c>
      <c r="E178" s="1" t="s">
        <v>1319</v>
      </c>
      <c r="F178" s="1" t="s">
        <v>1320</v>
      </c>
      <c r="G178" s="1" t="s">
        <v>759</v>
      </c>
      <c r="H178" s="1" t="s">
        <v>146</v>
      </c>
      <c r="I178" s="1" t="s">
        <v>1019</v>
      </c>
      <c r="J178" s="1"/>
      <c r="K178" s="26"/>
      <c r="L178" s="1"/>
      <c r="M178" s="1"/>
      <c r="N178" s="1"/>
      <c r="O178" s="1"/>
      <c r="P178" s="26"/>
      <c r="Q178" s="1"/>
      <c r="R178" s="1" t="s">
        <v>1020</v>
      </c>
      <c r="S178" s="1"/>
      <c r="T178" s="33" t="s">
        <v>1021</v>
      </c>
      <c r="U178" s="33" t="s">
        <v>1022</v>
      </c>
      <c r="V178" s="33" t="s">
        <v>1023</v>
      </c>
      <c r="W178" s="33" t="s">
        <v>1024</v>
      </c>
      <c r="X178" s="33" t="s">
        <v>19</v>
      </c>
      <c r="Y178" s="33" t="s">
        <v>1025</v>
      </c>
    </row>
    <row r="179" spans="1:25" ht="42">
      <c r="A179" s="1" t="s">
        <v>1387</v>
      </c>
      <c r="B179" s="1" t="s">
        <v>1388</v>
      </c>
      <c r="C179" s="1" t="s">
        <v>1317</v>
      </c>
      <c r="D179" s="1" t="s">
        <v>1318</v>
      </c>
      <c r="E179" s="1" t="s">
        <v>1319</v>
      </c>
      <c r="F179" s="1" t="s">
        <v>1320</v>
      </c>
      <c r="G179" s="1" t="s">
        <v>759</v>
      </c>
      <c r="H179" s="1" t="s">
        <v>146</v>
      </c>
      <c r="I179" s="1" t="s">
        <v>1019</v>
      </c>
      <c r="J179" s="1"/>
      <c r="K179" s="26"/>
      <c r="L179" s="1"/>
      <c r="M179" s="1"/>
      <c r="N179" s="1"/>
      <c r="O179" s="1"/>
      <c r="P179" s="26"/>
      <c r="Q179" s="1"/>
      <c r="R179" s="1" t="s">
        <v>1020</v>
      </c>
      <c r="S179" s="1"/>
      <c r="T179" s="33" t="s">
        <v>1021</v>
      </c>
      <c r="U179" s="33" t="s">
        <v>1022</v>
      </c>
      <c r="V179" s="33" t="s">
        <v>1023</v>
      </c>
      <c r="W179" s="33" t="s">
        <v>1024</v>
      </c>
      <c r="X179" s="33" t="s">
        <v>19</v>
      </c>
      <c r="Y179" s="33" t="s">
        <v>1025</v>
      </c>
    </row>
    <row r="180" spans="1:25" ht="42">
      <c r="A180" s="1" t="s">
        <v>1389</v>
      </c>
      <c r="B180" s="1" t="s">
        <v>1390</v>
      </c>
      <c r="C180" s="1" t="s">
        <v>1317</v>
      </c>
      <c r="D180" s="1" t="s">
        <v>1318</v>
      </c>
      <c r="E180" s="1" t="s">
        <v>1319</v>
      </c>
      <c r="F180" s="1" t="s">
        <v>1320</v>
      </c>
      <c r="G180" s="1" t="s">
        <v>759</v>
      </c>
      <c r="H180" s="1" t="s">
        <v>146</v>
      </c>
      <c r="I180" s="1" t="s">
        <v>1019</v>
      </c>
      <c r="J180" s="1"/>
      <c r="K180" s="26"/>
      <c r="L180" s="1"/>
      <c r="M180" s="1"/>
      <c r="N180" s="1"/>
      <c r="O180" s="1"/>
      <c r="P180" s="26"/>
      <c r="Q180" s="1"/>
      <c r="R180" s="1" t="s">
        <v>1020</v>
      </c>
      <c r="S180" s="1"/>
      <c r="T180" s="33" t="s">
        <v>1021</v>
      </c>
      <c r="U180" s="33" t="s">
        <v>1022</v>
      </c>
      <c r="V180" s="33" t="s">
        <v>1023</v>
      </c>
      <c r="W180" s="33" t="s">
        <v>1024</v>
      </c>
      <c r="X180" s="33" t="s">
        <v>19</v>
      </c>
      <c r="Y180" s="33" t="s">
        <v>1025</v>
      </c>
    </row>
    <row r="181" spans="1:25" ht="42">
      <c r="A181" s="1" t="s">
        <v>1391</v>
      </c>
      <c r="B181" s="1" t="s">
        <v>1392</v>
      </c>
      <c r="C181" s="1" t="s">
        <v>1317</v>
      </c>
      <c r="D181" s="1" t="s">
        <v>1318</v>
      </c>
      <c r="E181" s="1" t="s">
        <v>1319</v>
      </c>
      <c r="F181" s="1" t="s">
        <v>1320</v>
      </c>
      <c r="G181" s="1" t="s">
        <v>759</v>
      </c>
      <c r="H181" s="1" t="s">
        <v>146</v>
      </c>
      <c r="I181" s="1" t="s">
        <v>1019</v>
      </c>
      <c r="J181" s="1"/>
      <c r="K181" s="26"/>
      <c r="L181" s="1"/>
      <c r="M181" s="1"/>
      <c r="N181" s="1"/>
      <c r="O181" s="1"/>
      <c r="P181" s="26"/>
      <c r="Q181" s="1"/>
      <c r="R181" s="1" t="s">
        <v>1020</v>
      </c>
      <c r="S181" s="1"/>
      <c r="T181" s="33" t="s">
        <v>1021</v>
      </c>
      <c r="U181" s="33" t="s">
        <v>1022</v>
      </c>
      <c r="V181" s="33" t="s">
        <v>1023</v>
      </c>
      <c r="W181" s="33" t="s">
        <v>1024</v>
      </c>
      <c r="X181" s="33" t="s">
        <v>19</v>
      </c>
      <c r="Y181" s="33" t="s">
        <v>1025</v>
      </c>
    </row>
    <row r="182" spans="1:25" ht="42">
      <c r="A182" s="1" t="s">
        <v>1393</v>
      </c>
      <c r="B182" s="1" t="s">
        <v>1394</v>
      </c>
      <c r="C182" s="1" t="s">
        <v>1317</v>
      </c>
      <c r="D182" s="1" t="s">
        <v>1318</v>
      </c>
      <c r="E182" s="1" t="s">
        <v>1319</v>
      </c>
      <c r="F182" s="1" t="s">
        <v>1320</v>
      </c>
      <c r="G182" s="1" t="s">
        <v>759</v>
      </c>
      <c r="H182" s="1" t="s">
        <v>146</v>
      </c>
      <c r="I182" s="1" t="s">
        <v>1019</v>
      </c>
      <c r="J182" s="1"/>
      <c r="K182" s="26"/>
      <c r="L182" s="1"/>
      <c r="M182" s="1"/>
      <c r="N182" s="1"/>
      <c r="O182" s="1"/>
      <c r="P182" s="26"/>
      <c r="Q182" s="1"/>
      <c r="R182" s="1" t="s">
        <v>1020</v>
      </c>
      <c r="S182" s="1"/>
      <c r="T182" s="33" t="s">
        <v>1021</v>
      </c>
      <c r="U182" s="33" t="s">
        <v>1022</v>
      </c>
      <c r="V182" s="33" t="s">
        <v>1023</v>
      </c>
      <c r="W182" s="33" t="s">
        <v>1024</v>
      </c>
      <c r="X182" s="33" t="s">
        <v>19</v>
      </c>
      <c r="Y182" s="33" t="s">
        <v>1025</v>
      </c>
    </row>
    <row r="183" spans="1:25" ht="42">
      <c r="A183" s="1" t="s">
        <v>1395</v>
      </c>
      <c r="B183" s="1" t="s">
        <v>1396</v>
      </c>
      <c r="C183" s="1" t="s">
        <v>1317</v>
      </c>
      <c r="D183" s="1" t="s">
        <v>1318</v>
      </c>
      <c r="E183" s="1" t="s">
        <v>1319</v>
      </c>
      <c r="F183" s="1" t="s">
        <v>1320</v>
      </c>
      <c r="G183" s="1" t="s">
        <v>759</v>
      </c>
      <c r="H183" s="1" t="s">
        <v>146</v>
      </c>
      <c r="I183" s="1" t="s">
        <v>1019</v>
      </c>
      <c r="J183" s="1"/>
      <c r="K183" s="26"/>
      <c r="L183" s="1"/>
      <c r="M183" s="1"/>
      <c r="N183" s="1"/>
      <c r="O183" s="1"/>
      <c r="P183" s="26"/>
      <c r="Q183" s="1"/>
      <c r="R183" s="1" t="s">
        <v>1020</v>
      </c>
      <c r="S183" s="1"/>
      <c r="T183" s="33" t="s">
        <v>1021</v>
      </c>
      <c r="U183" s="33" t="s">
        <v>1022</v>
      </c>
      <c r="V183" s="33" t="s">
        <v>1023</v>
      </c>
      <c r="W183" s="33" t="s">
        <v>1024</v>
      </c>
      <c r="X183" s="33" t="s">
        <v>19</v>
      </c>
      <c r="Y183" s="33" t="s">
        <v>1025</v>
      </c>
    </row>
    <row r="184" spans="1:25" ht="42">
      <c r="A184" s="1" t="s">
        <v>1397</v>
      </c>
      <c r="B184" s="1" t="s">
        <v>1398</v>
      </c>
      <c r="C184" s="1" t="s">
        <v>1317</v>
      </c>
      <c r="D184" s="1" t="s">
        <v>1318</v>
      </c>
      <c r="E184" s="1" t="s">
        <v>1319</v>
      </c>
      <c r="F184" s="1" t="s">
        <v>1320</v>
      </c>
      <c r="G184" s="1" t="s">
        <v>759</v>
      </c>
      <c r="H184" s="1" t="s">
        <v>146</v>
      </c>
      <c r="I184" s="1" t="s">
        <v>1019</v>
      </c>
      <c r="J184" s="1"/>
      <c r="K184" s="26"/>
      <c r="L184" s="1"/>
      <c r="M184" s="1"/>
      <c r="N184" s="1"/>
      <c r="O184" s="1"/>
      <c r="P184" s="26"/>
      <c r="Q184" s="1"/>
      <c r="R184" s="1" t="s">
        <v>1020</v>
      </c>
      <c r="S184" s="1"/>
      <c r="T184" s="33" t="s">
        <v>1021</v>
      </c>
      <c r="U184" s="33" t="s">
        <v>1022</v>
      </c>
      <c r="V184" s="33" t="s">
        <v>1023</v>
      </c>
      <c r="W184" s="33" t="s">
        <v>1024</v>
      </c>
      <c r="X184" s="33" t="s">
        <v>19</v>
      </c>
      <c r="Y184" s="33" t="s">
        <v>1025</v>
      </c>
    </row>
    <row r="185" spans="1:25" ht="42">
      <c r="A185" s="1" t="s">
        <v>1399</v>
      </c>
      <c r="B185" s="1" t="s">
        <v>1400</v>
      </c>
      <c r="C185" s="1" t="s">
        <v>1317</v>
      </c>
      <c r="D185" s="1" t="s">
        <v>1318</v>
      </c>
      <c r="E185" s="1" t="s">
        <v>1319</v>
      </c>
      <c r="F185" s="1" t="s">
        <v>1320</v>
      </c>
      <c r="G185" s="1" t="s">
        <v>759</v>
      </c>
      <c r="H185" s="1" t="s">
        <v>146</v>
      </c>
      <c r="I185" s="1" t="s">
        <v>1019</v>
      </c>
      <c r="J185" s="1"/>
      <c r="K185" s="26"/>
      <c r="L185" s="1"/>
      <c r="M185" s="1"/>
      <c r="N185" s="1"/>
      <c r="O185" s="1"/>
      <c r="P185" s="26"/>
      <c r="Q185" s="1"/>
      <c r="R185" s="1" t="s">
        <v>1020</v>
      </c>
      <c r="S185" s="1"/>
      <c r="T185" s="33" t="s">
        <v>1021</v>
      </c>
      <c r="U185" s="33" t="s">
        <v>1022</v>
      </c>
      <c r="V185" s="33" t="s">
        <v>1023</v>
      </c>
      <c r="W185" s="33" t="s">
        <v>1024</v>
      </c>
      <c r="X185" s="33" t="s">
        <v>19</v>
      </c>
      <c r="Y185" s="33" t="s">
        <v>1025</v>
      </c>
    </row>
    <row r="186" spans="1:25" ht="42">
      <c r="A186" s="1" t="s">
        <v>1401</v>
      </c>
      <c r="B186" s="1" t="s">
        <v>1402</v>
      </c>
      <c r="C186" s="1" t="s">
        <v>1317</v>
      </c>
      <c r="D186" s="1" t="s">
        <v>1318</v>
      </c>
      <c r="E186" s="1" t="s">
        <v>1319</v>
      </c>
      <c r="F186" s="1" t="s">
        <v>1320</v>
      </c>
      <c r="G186" s="1" t="s">
        <v>759</v>
      </c>
      <c r="H186" s="1" t="s">
        <v>146</v>
      </c>
      <c r="I186" s="1" t="s">
        <v>1019</v>
      </c>
      <c r="J186" s="1"/>
      <c r="K186" s="26"/>
      <c r="L186" s="1"/>
      <c r="M186" s="1"/>
      <c r="N186" s="1"/>
      <c r="O186" s="1"/>
      <c r="P186" s="26"/>
      <c r="Q186" s="1"/>
      <c r="R186" s="1" t="s">
        <v>1020</v>
      </c>
      <c r="S186" s="1"/>
      <c r="T186" s="33" t="s">
        <v>1021</v>
      </c>
      <c r="U186" s="33" t="s">
        <v>1022</v>
      </c>
      <c r="V186" s="33" t="s">
        <v>1023</v>
      </c>
      <c r="W186" s="33" t="s">
        <v>1024</v>
      </c>
      <c r="X186" s="33" t="s">
        <v>19</v>
      </c>
      <c r="Y186" s="33" t="s">
        <v>1025</v>
      </c>
    </row>
    <row r="187" spans="1:25" ht="42">
      <c r="A187" s="1" t="s">
        <v>1403</v>
      </c>
      <c r="B187" s="1" t="s">
        <v>1404</v>
      </c>
      <c r="C187" s="1" t="s">
        <v>1317</v>
      </c>
      <c r="D187" s="1" t="s">
        <v>1318</v>
      </c>
      <c r="E187" s="1" t="s">
        <v>1319</v>
      </c>
      <c r="F187" s="1" t="s">
        <v>1320</v>
      </c>
      <c r="G187" s="1" t="s">
        <v>759</v>
      </c>
      <c r="H187" s="1" t="s">
        <v>146</v>
      </c>
      <c r="I187" s="1" t="s">
        <v>1019</v>
      </c>
      <c r="J187" s="1"/>
      <c r="K187" s="26"/>
      <c r="L187" s="1"/>
      <c r="M187" s="1"/>
      <c r="N187" s="1"/>
      <c r="O187" s="1"/>
      <c r="P187" s="26"/>
      <c r="Q187" s="1"/>
      <c r="R187" s="1" t="s">
        <v>1020</v>
      </c>
      <c r="S187" s="1"/>
      <c r="T187" s="33" t="s">
        <v>1021</v>
      </c>
      <c r="U187" s="33" t="s">
        <v>1022</v>
      </c>
      <c r="V187" s="33" t="s">
        <v>1023</v>
      </c>
      <c r="W187" s="33" t="s">
        <v>1024</v>
      </c>
      <c r="X187" s="33" t="s">
        <v>19</v>
      </c>
      <c r="Y187" s="33" t="s">
        <v>1025</v>
      </c>
    </row>
    <row r="188" spans="1:25" ht="42">
      <c r="A188" s="1" t="s">
        <v>1405</v>
      </c>
      <c r="B188" s="1" t="s">
        <v>1406</v>
      </c>
      <c r="C188" s="1" t="s">
        <v>1317</v>
      </c>
      <c r="D188" s="1" t="s">
        <v>1318</v>
      </c>
      <c r="E188" s="1" t="s">
        <v>1319</v>
      </c>
      <c r="F188" s="1" t="s">
        <v>1320</v>
      </c>
      <c r="G188" s="1" t="s">
        <v>759</v>
      </c>
      <c r="H188" s="1" t="s">
        <v>146</v>
      </c>
      <c r="I188" s="1" t="s">
        <v>1019</v>
      </c>
      <c r="J188" s="1"/>
      <c r="K188" s="26"/>
      <c r="L188" s="1"/>
      <c r="M188" s="1"/>
      <c r="N188" s="1"/>
      <c r="O188" s="1"/>
      <c r="P188" s="26"/>
      <c r="Q188" s="1"/>
      <c r="R188" s="1" t="s">
        <v>1020</v>
      </c>
      <c r="S188" s="1"/>
      <c r="T188" s="33" t="s">
        <v>1021</v>
      </c>
      <c r="U188" s="33" t="s">
        <v>1022</v>
      </c>
      <c r="V188" s="33" t="s">
        <v>1023</v>
      </c>
      <c r="W188" s="33" t="s">
        <v>1024</v>
      </c>
      <c r="X188" s="33" t="s">
        <v>19</v>
      </c>
      <c r="Y188" s="33" t="s">
        <v>1025</v>
      </c>
    </row>
    <row r="189" spans="1:25" ht="42">
      <c r="A189" s="1" t="s">
        <v>1407</v>
      </c>
      <c r="B189" s="1" t="s">
        <v>1408</v>
      </c>
      <c r="C189" s="1" t="s">
        <v>1317</v>
      </c>
      <c r="D189" s="1" t="s">
        <v>1318</v>
      </c>
      <c r="E189" s="1" t="s">
        <v>1319</v>
      </c>
      <c r="F189" s="1" t="s">
        <v>1320</v>
      </c>
      <c r="G189" s="1" t="s">
        <v>759</v>
      </c>
      <c r="H189" s="1" t="s">
        <v>146</v>
      </c>
      <c r="I189" s="1" t="s">
        <v>1019</v>
      </c>
      <c r="J189" s="1"/>
      <c r="K189" s="26"/>
      <c r="L189" s="1"/>
      <c r="M189" s="1"/>
      <c r="N189" s="1"/>
      <c r="O189" s="1"/>
      <c r="P189" s="26"/>
      <c r="Q189" s="1"/>
      <c r="R189" s="1" t="s">
        <v>1020</v>
      </c>
      <c r="S189" s="1"/>
      <c r="T189" s="33" t="s">
        <v>1021</v>
      </c>
      <c r="U189" s="33" t="s">
        <v>1022</v>
      </c>
      <c r="V189" s="33" t="s">
        <v>1023</v>
      </c>
      <c r="W189" s="33" t="s">
        <v>1024</v>
      </c>
      <c r="X189" s="33" t="s">
        <v>19</v>
      </c>
      <c r="Y189" s="33" t="s">
        <v>1025</v>
      </c>
    </row>
    <row r="190" spans="1:25" ht="42">
      <c r="A190" s="1" t="s">
        <v>1409</v>
      </c>
      <c r="B190" s="1" t="s">
        <v>1410</v>
      </c>
      <c r="C190" s="1" t="s">
        <v>1317</v>
      </c>
      <c r="D190" s="1" t="s">
        <v>1318</v>
      </c>
      <c r="E190" s="1" t="s">
        <v>1319</v>
      </c>
      <c r="F190" s="1" t="s">
        <v>1320</v>
      </c>
      <c r="G190" s="1" t="s">
        <v>759</v>
      </c>
      <c r="H190" s="1" t="s">
        <v>146</v>
      </c>
      <c r="I190" s="1" t="s">
        <v>1019</v>
      </c>
      <c r="J190" s="1"/>
      <c r="K190" s="26"/>
      <c r="L190" s="1"/>
      <c r="M190" s="1"/>
      <c r="N190" s="1"/>
      <c r="O190" s="1"/>
      <c r="P190" s="26"/>
      <c r="Q190" s="1"/>
      <c r="R190" s="1" t="s">
        <v>1020</v>
      </c>
      <c r="S190" s="1"/>
      <c r="T190" s="33" t="s">
        <v>1021</v>
      </c>
      <c r="U190" s="33" t="s">
        <v>1022</v>
      </c>
      <c r="V190" s="33" t="s">
        <v>1023</v>
      </c>
      <c r="W190" s="33" t="s">
        <v>1024</v>
      </c>
      <c r="X190" s="33" t="s">
        <v>19</v>
      </c>
      <c r="Y190" s="33" t="s">
        <v>1025</v>
      </c>
    </row>
    <row r="191" spans="1:25" ht="42">
      <c r="A191" s="1" t="s">
        <v>1411</v>
      </c>
      <c r="B191" s="1" t="s">
        <v>1412</v>
      </c>
      <c r="C191" s="1" t="s">
        <v>1317</v>
      </c>
      <c r="D191" s="1" t="s">
        <v>1318</v>
      </c>
      <c r="E191" s="1" t="s">
        <v>1319</v>
      </c>
      <c r="F191" s="1" t="s">
        <v>1320</v>
      </c>
      <c r="G191" s="1" t="s">
        <v>759</v>
      </c>
      <c r="H191" s="1" t="s">
        <v>146</v>
      </c>
      <c r="I191" s="1" t="s">
        <v>1019</v>
      </c>
      <c r="J191" s="1"/>
      <c r="K191" s="26"/>
      <c r="L191" s="1"/>
      <c r="M191" s="1"/>
      <c r="N191" s="1"/>
      <c r="O191" s="1"/>
      <c r="P191" s="26"/>
      <c r="Q191" s="1"/>
      <c r="R191" s="1" t="s">
        <v>1020</v>
      </c>
      <c r="S191" s="1"/>
      <c r="T191" s="33" t="s">
        <v>1021</v>
      </c>
      <c r="U191" s="33" t="s">
        <v>1022</v>
      </c>
      <c r="V191" s="33" t="s">
        <v>1023</v>
      </c>
      <c r="W191" s="33" t="s">
        <v>1024</v>
      </c>
      <c r="X191" s="33" t="s">
        <v>19</v>
      </c>
      <c r="Y191" s="33" t="s">
        <v>1025</v>
      </c>
    </row>
    <row r="192" spans="1:25" ht="42">
      <c r="A192" s="1" t="s">
        <v>1413</v>
      </c>
      <c r="B192" s="1" t="s">
        <v>1414</v>
      </c>
      <c r="C192" s="1" t="s">
        <v>1317</v>
      </c>
      <c r="D192" s="1" t="s">
        <v>1318</v>
      </c>
      <c r="E192" s="1" t="s">
        <v>1319</v>
      </c>
      <c r="F192" s="1" t="s">
        <v>1320</v>
      </c>
      <c r="G192" s="1" t="s">
        <v>759</v>
      </c>
      <c r="H192" s="1" t="s">
        <v>146</v>
      </c>
      <c r="I192" s="1" t="s">
        <v>1019</v>
      </c>
      <c r="J192" s="1"/>
      <c r="K192" s="26"/>
      <c r="L192" s="1"/>
      <c r="M192" s="1"/>
      <c r="N192" s="1"/>
      <c r="O192" s="1"/>
      <c r="P192" s="26"/>
      <c r="Q192" s="1"/>
      <c r="R192" s="1" t="s">
        <v>1020</v>
      </c>
      <c r="S192" s="1"/>
      <c r="T192" s="33" t="s">
        <v>1021</v>
      </c>
      <c r="U192" s="33" t="s">
        <v>1022</v>
      </c>
      <c r="V192" s="33" t="s">
        <v>1023</v>
      </c>
      <c r="W192" s="33" t="s">
        <v>1024</v>
      </c>
      <c r="X192" s="33" t="s">
        <v>19</v>
      </c>
      <c r="Y192" s="33" t="s">
        <v>1025</v>
      </c>
    </row>
    <row r="193" spans="1:25" ht="42">
      <c r="A193" s="1" t="s">
        <v>1415</v>
      </c>
      <c r="B193" s="1" t="s">
        <v>1416</v>
      </c>
      <c r="C193" s="1" t="s">
        <v>1317</v>
      </c>
      <c r="D193" s="1" t="s">
        <v>1318</v>
      </c>
      <c r="E193" s="1" t="s">
        <v>1319</v>
      </c>
      <c r="F193" s="1" t="s">
        <v>1320</v>
      </c>
      <c r="G193" s="1" t="s">
        <v>759</v>
      </c>
      <c r="H193" s="1" t="s">
        <v>146</v>
      </c>
      <c r="I193" s="1" t="s">
        <v>1019</v>
      </c>
      <c r="J193" s="1"/>
      <c r="K193" s="26"/>
      <c r="L193" s="1"/>
      <c r="M193" s="1"/>
      <c r="N193" s="1"/>
      <c r="O193" s="1"/>
      <c r="P193" s="26"/>
      <c r="Q193" s="1"/>
      <c r="R193" s="1" t="s">
        <v>1020</v>
      </c>
      <c r="S193" s="1"/>
      <c r="T193" s="33" t="s">
        <v>1021</v>
      </c>
      <c r="U193" s="33" t="s">
        <v>1022</v>
      </c>
      <c r="V193" s="33" t="s">
        <v>1023</v>
      </c>
      <c r="W193" s="33" t="s">
        <v>1024</v>
      </c>
      <c r="X193" s="33" t="s">
        <v>19</v>
      </c>
      <c r="Y193" s="33" t="s">
        <v>1025</v>
      </c>
    </row>
    <row r="194" spans="1:25" ht="42">
      <c r="A194" s="1" t="s">
        <v>1417</v>
      </c>
      <c r="B194" s="1" t="s">
        <v>1418</v>
      </c>
      <c r="C194" s="1" t="s">
        <v>1317</v>
      </c>
      <c r="D194" s="1" t="s">
        <v>1318</v>
      </c>
      <c r="E194" s="1" t="s">
        <v>1319</v>
      </c>
      <c r="F194" s="1" t="s">
        <v>1320</v>
      </c>
      <c r="G194" s="1" t="s">
        <v>759</v>
      </c>
      <c r="H194" s="1" t="s">
        <v>146</v>
      </c>
      <c r="I194" s="1" t="s">
        <v>1019</v>
      </c>
      <c r="J194" s="1"/>
      <c r="K194" s="26"/>
      <c r="L194" s="1"/>
      <c r="M194" s="1"/>
      <c r="N194" s="1"/>
      <c r="O194" s="1"/>
      <c r="P194" s="26"/>
      <c r="Q194" s="1"/>
      <c r="R194" s="1" t="s">
        <v>1020</v>
      </c>
      <c r="S194" s="1"/>
      <c r="T194" s="33" t="s">
        <v>1021</v>
      </c>
      <c r="U194" s="33" t="s">
        <v>1022</v>
      </c>
      <c r="V194" s="33" t="s">
        <v>1023</v>
      </c>
      <c r="W194" s="33" t="s">
        <v>1024</v>
      </c>
      <c r="X194" s="33" t="s">
        <v>19</v>
      </c>
      <c r="Y194" s="33" t="s">
        <v>1025</v>
      </c>
    </row>
    <row r="195" spans="1:25" ht="42">
      <c r="A195" s="1" t="s">
        <v>1419</v>
      </c>
      <c r="B195" s="1" t="s">
        <v>1420</v>
      </c>
      <c r="C195" s="1" t="s">
        <v>1317</v>
      </c>
      <c r="D195" s="1" t="s">
        <v>1318</v>
      </c>
      <c r="E195" s="1" t="s">
        <v>1319</v>
      </c>
      <c r="F195" s="1" t="s">
        <v>1320</v>
      </c>
      <c r="G195" s="1" t="s">
        <v>759</v>
      </c>
      <c r="H195" s="1" t="s">
        <v>146</v>
      </c>
      <c r="I195" s="1" t="s">
        <v>1019</v>
      </c>
      <c r="J195" s="1"/>
      <c r="K195" s="26"/>
      <c r="L195" s="1"/>
      <c r="M195" s="1"/>
      <c r="N195" s="1"/>
      <c r="O195" s="1"/>
      <c r="P195" s="26"/>
      <c r="Q195" s="1"/>
      <c r="R195" s="1" t="s">
        <v>1020</v>
      </c>
      <c r="S195" s="1"/>
      <c r="T195" s="33" t="s">
        <v>1021</v>
      </c>
      <c r="U195" s="33" t="s">
        <v>1022</v>
      </c>
      <c r="V195" s="33" t="s">
        <v>1023</v>
      </c>
      <c r="W195" s="33" t="s">
        <v>1024</v>
      </c>
      <c r="X195" s="33" t="s">
        <v>19</v>
      </c>
      <c r="Y195" s="33" t="s">
        <v>1025</v>
      </c>
    </row>
    <row r="196" spans="1:25" ht="42">
      <c r="A196" s="1" t="s">
        <v>1421</v>
      </c>
      <c r="B196" s="1" t="s">
        <v>1422</v>
      </c>
      <c r="C196" s="1" t="s">
        <v>1423</v>
      </c>
      <c r="D196" s="1" t="s">
        <v>1424</v>
      </c>
      <c r="E196" s="1" t="s">
        <v>1425</v>
      </c>
      <c r="F196" s="1" t="s">
        <v>1426</v>
      </c>
      <c r="G196" s="1" t="s">
        <v>759</v>
      </c>
      <c r="H196" s="1" t="s">
        <v>102</v>
      </c>
      <c r="I196" s="1" t="s">
        <v>1019</v>
      </c>
      <c r="J196" s="1"/>
      <c r="K196" s="26"/>
      <c r="L196" s="1"/>
      <c r="M196" s="1"/>
      <c r="N196" s="1"/>
      <c r="O196" s="1"/>
      <c r="P196" s="26"/>
      <c r="Q196" s="1"/>
      <c r="R196" s="1" t="s">
        <v>1020</v>
      </c>
      <c r="S196" s="1"/>
      <c r="T196" s="33" t="s">
        <v>1021</v>
      </c>
      <c r="U196" s="33" t="s">
        <v>1022</v>
      </c>
      <c r="V196" s="33" t="s">
        <v>1023</v>
      </c>
      <c r="W196" s="33" t="s">
        <v>1024</v>
      </c>
      <c r="X196" s="33" t="s">
        <v>19</v>
      </c>
      <c r="Y196" s="33" t="s">
        <v>1025</v>
      </c>
    </row>
    <row r="197" spans="1:25" ht="42">
      <c r="A197" s="1" t="s">
        <v>1427</v>
      </c>
      <c r="B197" s="1" t="s">
        <v>1428</v>
      </c>
      <c r="C197" s="1" t="s">
        <v>1423</v>
      </c>
      <c r="D197" s="1" t="s">
        <v>1424</v>
      </c>
      <c r="E197" s="1" t="s">
        <v>1425</v>
      </c>
      <c r="F197" s="1" t="s">
        <v>1426</v>
      </c>
      <c r="G197" s="1" t="s">
        <v>759</v>
      </c>
      <c r="H197" s="1" t="s">
        <v>102</v>
      </c>
      <c r="I197" s="1" t="s">
        <v>1019</v>
      </c>
      <c r="J197" s="1"/>
      <c r="K197" s="26"/>
      <c r="L197" s="1"/>
      <c r="M197" s="1"/>
      <c r="N197" s="1"/>
      <c r="O197" s="1"/>
      <c r="P197" s="26"/>
      <c r="Q197" s="1"/>
      <c r="R197" s="1" t="s">
        <v>1020</v>
      </c>
      <c r="S197" s="1"/>
      <c r="T197" s="33" t="s">
        <v>1021</v>
      </c>
      <c r="U197" s="33" t="s">
        <v>1022</v>
      </c>
      <c r="V197" s="33" t="s">
        <v>1023</v>
      </c>
      <c r="W197" s="33" t="s">
        <v>1024</v>
      </c>
      <c r="X197" s="33" t="s">
        <v>19</v>
      </c>
      <c r="Y197" s="33" t="s">
        <v>1025</v>
      </c>
    </row>
    <row r="198" spans="1:25" ht="42">
      <c r="A198" s="1" t="s">
        <v>1429</v>
      </c>
      <c r="B198" s="1" t="s">
        <v>1430</v>
      </c>
      <c r="C198" s="1" t="s">
        <v>1423</v>
      </c>
      <c r="D198" s="1" t="s">
        <v>1424</v>
      </c>
      <c r="E198" s="1" t="s">
        <v>1425</v>
      </c>
      <c r="F198" s="1" t="s">
        <v>1426</v>
      </c>
      <c r="G198" s="1" t="s">
        <v>759</v>
      </c>
      <c r="H198" s="1" t="s">
        <v>146</v>
      </c>
      <c r="I198" s="1" t="s">
        <v>1019</v>
      </c>
      <c r="J198" s="1"/>
      <c r="K198" s="26"/>
      <c r="L198" s="1"/>
      <c r="M198" s="1"/>
      <c r="N198" s="1"/>
      <c r="O198" s="1"/>
      <c r="P198" s="26"/>
      <c r="Q198" s="1"/>
      <c r="R198" s="1" t="s">
        <v>1020</v>
      </c>
      <c r="S198" s="1"/>
      <c r="T198" s="33" t="s">
        <v>1021</v>
      </c>
      <c r="U198" s="33" t="s">
        <v>1022</v>
      </c>
      <c r="V198" s="33" t="s">
        <v>1023</v>
      </c>
      <c r="W198" s="33" t="s">
        <v>1024</v>
      </c>
      <c r="X198" s="33" t="s">
        <v>19</v>
      </c>
      <c r="Y198" s="33" t="s">
        <v>1025</v>
      </c>
    </row>
    <row r="199" spans="1:25" ht="42">
      <c r="A199" s="1" t="s">
        <v>1431</v>
      </c>
      <c r="B199" s="1" t="s">
        <v>1432</v>
      </c>
      <c r="C199" s="1" t="s">
        <v>1423</v>
      </c>
      <c r="D199" s="1" t="s">
        <v>1424</v>
      </c>
      <c r="E199" s="1" t="s">
        <v>1425</v>
      </c>
      <c r="F199" s="1" t="s">
        <v>1426</v>
      </c>
      <c r="G199" s="1" t="s">
        <v>759</v>
      </c>
      <c r="H199" s="1" t="s">
        <v>146</v>
      </c>
      <c r="I199" s="1" t="s">
        <v>1019</v>
      </c>
      <c r="J199" s="1"/>
      <c r="K199" s="26"/>
      <c r="L199" s="1"/>
      <c r="M199" s="1"/>
      <c r="N199" s="1"/>
      <c r="O199" s="1"/>
      <c r="P199" s="26"/>
      <c r="Q199" s="1"/>
      <c r="R199" s="1" t="s">
        <v>1020</v>
      </c>
      <c r="S199" s="1"/>
      <c r="T199" s="33" t="s">
        <v>1021</v>
      </c>
      <c r="U199" s="33" t="s">
        <v>1022</v>
      </c>
      <c r="V199" s="33" t="s">
        <v>1023</v>
      </c>
      <c r="W199" s="33" t="s">
        <v>1024</v>
      </c>
      <c r="X199" s="33" t="s">
        <v>19</v>
      </c>
      <c r="Y199" s="33" t="s">
        <v>1025</v>
      </c>
    </row>
    <row r="200" spans="1:25" ht="42">
      <c r="A200" s="1" t="s">
        <v>1433</v>
      </c>
      <c r="B200" s="1" t="s">
        <v>1434</v>
      </c>
      <c r="C200" s="1" t="s">
        <v>1423</v>
      </c>
      <c r="D200" s="1" t="s">
        <v>1424</v>
      </c>
      <c r="E200" s="1" t="s">
        <v>1425</v>
      </c>
      <c r="F200" s="1" t="s">
        <v>1426</v>
      </c>
      <c r="G200" s="1" t="s">
        <v>759</v>
      </c>
      <c r="H200" s="1" t="s">
        <v>146</v>
      </c>
      <c r="I200" s="1" t="s">
        <v>1019</v>
      </c>
      <c r="J200" s="1"/>
      <c r="K200" s="26"/>
      <c r="L200" s="1"/>
      <c r="M200" s="1"/>
      <c r="N200" s="1"/>
      <c r="O200" s="1"/>
      <c r="P200" s="26"/>
      <c r="Q200" s="1"/>
      <c r="R200" s="1" t="s">
        <v>1020</v>
      </c>
      <c r="S200" s="1"/>
      <c r="T200" s="33" t="s">
        <v>1021</v>
      </c>
      <c r="U200" s="33" t="s">
        <v>1022</v>
      </c>
      <c r="V200" s="33" t="s">
        <v>1023</v>
      </c>
      <c r="W200" s="33" t="s">
        <v>1024</v>
      </c>
      <c r="X200" s="33" t="s">
        <v>19</v>
      </c>
      <c r="Y200" s="33" t="s">
        <v>1025</v>
      </c>
    </row>
    <row r="201" spans="1:25" ht="42">
      <c r="A201" s="1" t="s">
        <v>1435</v>
      </c>
      <c r="B201" s="1" t="s">
        <v>1436</v>
      </c>
      <c r="C201" s="1" t="s">
        <v>1423</v>
      </c>
      <c r="D201" s="1" t="s">
        <v>1424</v>
      </c>
      <c r="E201" s="1" t="s">
        <v>1425</v>
      </c>
      <c r="F201" s="1" t="s">
        <v>1426</v>
      </c>
      <c r="G201" s="1" t="s">
        <v>759</v>
      </c>
      <c r="H201" s="1" t="s">
        <v>146</v>
      </c>
      <c r="I201" s="1" t="s">
        <v>1019</v>
      </c>
      <c r="J201" s="1"/>
      <c r="K201" s="26"/>
      <c r="L201" s="1"/>
      <c r="M201" s="1"/>
      <c r="N201" s="1"/>
      <c r="O201" s="1"/>
      <c r="P201" s="26"/>
      <c r="Q201" s="1"/>
      <c r="R201" s="1" t="s">
        <v>1020</v>
      </c>
      <c r="S201" s="1"/>
      <c r="T201" s="33" t="s">
        <v>1021</v>
      </c>
      <c r="U201" s="33" t="s">
        <v>1022</v>
      </c>
      <c r="V201" s="33" t="s">
        <v>1023</v>
      </c>
      <c r="W201" s="33" t="s">
        <v>1024</v>
      </c>
      <c r="X201" s="33" t="s">
        <v>19</v>
      </c>
      <c r="Y201" s="33" t="s">
        <v>1025</v>
      </c>
    </row>
    <row r="202" spans="1:25" ht="42">
      <c r="A202" s="1" t="s">
        <v>1437</v>
      </c>
      <c r="B202" s="1" t="s">
        <v>1438</v>
      </c>
      <c r="C202" s="1" t="s">
        <v>1423</v>
      </c>
      <c r="D202" s="1" t="s">
        <v>1424</v>
      </c>
      <c r="E202" s="1" t="s">
        <v>1425</v>
      </c>
      <c r="F202" s="1" t="s">
        <v>1426</v>
      </c>
      <c r="G202" s="1" t="s">
        <v>759</v>
      </c>
      <c r="H202" s="1" t="s">
        <v>146</v>
      </c>
      <c r="I202" s="1" t="s">
        <v>1019</v>
      </c>
      <c r="J202" s="1"/>
      <c r="K202" s="26"/>
      <c r="L202" s="1"/>
      <c r="M202" s="1"/>
      <c r="N202" s="1"/>
      <c r="O202" s="1"/>
      <c r="P202" s="26"/>
      <c r="Q202" s="1"/>
      <c r="R202" s="1" t="s">
        <v>1020</v>
      </c>
      <c r="S202" s="1"/>
      <c r="T202" s="33" t="s">
        <v>1021</v>
      </c>
      <c r="U202" s="33" t="s">
        <v>1022</v>
      </c>
      <c r="V202" s="33" t="s">
        <v>1023</v>
      </c>
      <c r="W202" s="33" t="s">
        <v>1024</v>
      </c>
      <c r="X202" s="33" t="s">
        <v>19</v>
      </c>
      <c r="Y202" s="33" t="s">
        <v>1025</v>
      </c>
    </row>
    <row r="203" spans="1:25" ht="42">
      <c r="A203" s="1" t="s">
        <v>1439</v>
      </c>
      <c r="B203" s="1" t="s">
        <v>1440</v>
      </c>
      <c r="C203" s="1" t="s">
        <v>1423</v>
      </c>
      <c r="D203" s="1" t="s">
        <v>1424</v>
      </c>
      <c r="E203" s="1" t="s">
        <v>1425</v>
      </c>
      <c r="F203" s="1" t="s">
        <v>1426</v>
      </c>
      <c r="G203" s="1" t="s">
        <v>759</v>
      </c>
      <c r="H203" s="1" t="s">
        <v>146</v>
      </c>
      <c r="I203" s="1" t="s">
        <v>1019</v>
      </c>
      <c r="J203" s="1"/>
      <c r="K203" s="26"/>
      <c r="L203" s="1"/>
      <c r="M203" s="1"/>
      <c r="N203" s="1"/>
      <c r="O203" s="1"/>
      <c r="P203" s="26"/>
      <c r="Q203" s="1"/>
      <c r="R203" s="1" t="s">
        <v>1020</v>
      </c>
      <c r="S203" s="1"/>
      <c r="T203" s="33" t="s">
        <v>1021</v>
      </c>
      <c r="U203" s="33" t="s">
        <v>1022</v>
      </c>
      <c r="V203" s="33" t="s">
        <v>1023</v>
      </c>
      <c r="W203" s="33" t="s">
        <v>1024</v>
      </c>
      <c r="X203" s="33" t="s">
        <v>19</v>
      </c>
      <c r="Y203" s="33" t="s">
        <v>1025</v>
      </c>
    </row>
    <row r="204" spans="1:25" ht="42">
      <c r="A204" s="1" t="s">
        <v>1441</v>
      </c>
      <c r="B204" s="1" t="s">
        <v>1442</v>
      </c>
      <c r="C204" s="1" t="s">
        <v>1423</v>
      </c>
      <c r="D204" s="1" t="s">
        <v>1424</v>
      </c>
      <c r="E204" s="1" t="s">
        <v>1425</v>
      </c>
      <c r="F204" s="1" t="s">
        <v>1426</v>
      </c>
      <c r="G204" s="1" t="s">
        <v>759</v>
      </c>
      <c r="H204" s="1" t="s">
        <v>146</v>
      </c>
      <c r="I204" s="1" t="s">
        <v>1019</v>
      </c>
      <c r="J204" s="1"/>
      <c r="K204" s="26"/>
      <c r="L204" s="1"/>
      <c r="M204" s="1"/>
      <c r="N204" s="1"/>
      <c r="O204" s="1"/>
      <c r="P204" s="26"/>
      <c r="Q204" s="1"/>
      <c r="R204" s="1" t="s">
        <v>1020</v>
      </c>
      <c r="S204" s="1"/>
      <c r="T204" s="33" t="s">
        <v>1021</v>
      </c>
      <c r="U204" s="33" t="s">
        <v>1022</v>
      </c>
      <c r="V204" s="33" t="s">
        <v>1023</v>
      </c>
      <c r="W204" s="33" t="s">
        <v>1024</v>
      </c>
      <c r="X204" s="33" t="s">
        <v>19</v>
      </c>
      <c r="Y204" s="33" t="s">
        <v>1025</v>
      </c>
    </row>
    <row r="205" spans="1:25" ht="42">
      <c r="A205" s="1" t="s">
        <v>1443</v>
      </c>
      <c r="B205" s="1" t="s">
        <v>1444</v>
      </c>
      <c r="C205" s="1" t="s">
        <v>1423</v>
      </c>
      <c r="D205" s="1" t="s">
        <v>1424</v>
      </c>
      <c r="E205" s="1" t="s">
        <v>1425</v>
      </c>
      <c r="F205" s="1" t="s">
        <v>1426</v>
      </c>
      <c r="G205" s="1" t="s">
        <v>759</v>
      </c>
      <c r="H205" s="1" t="s">
        <v>146</v>
      </c>
      <c r="I205" s="1" t="s">
        <v>1019</v>
      </c>
      <c r="J205" s="1"/>
      <c r="K205" s="26"/>
      <c r="L205" s="1"/>
      <c r="M205" s="1"/>
      <c r="N205" s="1"/>
      <c r="O205" s="1"/>
      <c r="P205" s="26"/>
      <c r="Q205" s="1"/>
      <c r="R205" s="1" t="s">
        <v>1020</v>
      </c>
      <c r="S205" s="1"/>
      <c r="T205" s="33" t="s">
        <v>1021</v>
      </c>
      <c r="U205" s="33" t="s">
        <v>1022</v>
      </c>
      <c r="V205" s="33" t="s">
        <v>1023</v>
      </c>
      <c r="W205" s="33" t="s">
        <v>1024</v>
      </c>
      <c r="X205" s="33" t="s">
        <v>19</v>
      </c>
      <c r="Y205" s="33" t="s">
        <v>1025</v>
      </c>
    </row>
    <row r="206" spans="1:25" ht="42">
      <c r="A206" s="1" t="s">
        <v>1445</v>
      </c>
      <c r="B206" s="1" t="s">
        <v>1446</v>
      </c>
      <c r="C206" s="1" t="s">
        <v>1423</v>
      </c>
      <c r="D206" s="1" t="s">
        <v>1424</v>
      </c>
      <c r="E206" s="1" t="s">
        <v>1425</v>
      </c>
      <c r="F206" s="1" t="s">
        <v>1426</v>
      </c>
      <c r="G206" s="1" t="s">
        <v>759</v>
      </c>
      <c r="H206" s="1" t="s">
        <v>146</v>
      </c>
      <c r="I206" s="1" t="s">
        <v>1019</v>
      </c>
      <c r="J206" s="1"/>
      <c r="K206" s="26"/>
      <c r="L206" s="1"/>
      <c r="M206" s="1"/>
      <c r="N206" s="1"/>
      <c r="O206" s="1"/>
      <c r="P206" s="26"/>
      <c r="Q206" s="1"/>
      <c r="R206" s="1" t="s">
        <v>1020</v>
      </c>
      <c r="S206" s="1"/>
      <c r="T206" s="33" t="s">
        <v>1021</v>
      </c>
      <c r="U206" s="33" t="s">
        <v>1022</v>
      </c>
      <c r="V206" s="33" t="s">
        <v>1023</v>
      </c>
      <c r="W206" s="33" t="s">
        <v>1024</v>
      </c>
      <c r="X206" s="33" t="s">
        <v>19</v>
      </c>
      <c r="Y206" s="33" t="s">
        <v>1025</v>
      </c>
    </row>
    <row r="207" spans="1:25" ht="42">
      <c r="A207" s="1" t="s">
        <v>1447</v>
      </c>
      <c r="B207" s="1" t="s">
        <v>1448</v>
      </c>
      <c r="C207" s="1" t="s">
        <v>1423</v>
      </c>
      <c r="D207" s="1" t="s">
        <v>1424</v>
      </c>
      <c r="E207" s="1" t="s">
        <v>1425</v>
      </c>
      <c r="F207" s="1" t="s">
        <v>1426</v>
      </c>
      <c r="G207" s="1" t="s">
        <v>759</v>
      </c>
      <c r="H207" s="1" t="s">
        <v>146</v>
      </c>
      <c r="I207" s="1" t="s">
        <v>1019</v>
      </c>
      <c r="J207" s="1"/>
      <c r="K207" s="26"/>
      <c r="L207" s="1"/>
      <c r="M207" s="1"/>
      <c r="N207" s="1"/>
      <c r="O207" s="1"/>
      <c r="P207" s="26"/>
      <c r="Q207" s="1"/>
      <c r="R207" s="1" t="s">
        <v>1020</v>
      </c>
      <c r="S207" s="1"/>
      <c r="T207" s="33" t="s">
        <v>1021</v>
      </c>
      <c r="U207" s="33" t="s">
        <v>1022</v>
      </c>
      <c r="V207" s="33" t="s">
        <v>1023</v>
      </c>
      <c r="W207" s="33" t="s">
        <v>1024</v>
      </c>
      <c r="X207" s="33" t="s">
        <v>19</v>
      </c>
      <c r="Y207" s="33" t="s">
        <v>1025</v>
      </c>
    </row>
    <row r="208" spans="1:25" ht="42">
      <c r="A208" s="1" t="s">
        <v>1449</v>
      </c>
      <c r="B208" s="1" t="s">
        <v>1450</v>
      </c>
      <c r="C208" s="1" t="s">
        <v>1423</v>
      </c>
      <c r="D208" s="1" t="s">
        <v>1424</v>
      </c>
      <c r="E208" s="1" t="s">
        <v>1425</v>
      </c>
      <c r="F208" s="1" t="s">
        <v>1426</v>
      </c>
      <c r="G208" s="1" t="s">
        <v>759</v>
      </c>
      <c r="H208" s="1" t="s">
        <v>146</v>
      </c>
      <c r="I208" s="1" t="s">
        <v>1019</v>
      </c>
      <c r="J208" s="1"/>
      <c r="K208" s="26"/>
      <c r="L208" s="1"/>
      <c r="M208" s="1"/>
      <c r="N208" s="1"/>
      <c r="O208" s="1"/>
      <c r="P208" s="26"/>
      <c r="Q208" s="1"/>
      <c r="R208" s="1" t="s">
        <v>1020</v>
      </c>
      <c r="S208" s="1"/>
      <c r="T208" s="33" t="s">
        <v>1021</v>
      </c>
      <c r="U208" s="33" t="s">
        <v>1022</v>
      </c>
      <c r="V208" s="33" t="s">
        <v>1023</v>
      </c>
      <c r="W208" s="33" t="s">
        <v>1024</v>
      </c>
      <c r="X208" s="33" t="s">
        <v>19</v>
      </c>
      <c r="Y208" s="33" t="s">
        <v>1025</v>
      </c>
    </row>
    <row r="209" spans="1:25" ht="42">
      <c r="A209" s="1" t="s">
        <v>1451</v>
      </c>
      <c r="B209" s="1" t="s">
        <v>1452</v>
      </c>
      <c r="C209" s="1" t="s">
        <v>1423</v>
      </c>
      <c r="D209" s="1" t="s">
        <v>1424</v>
      </c>
      <c r="E209" s="1" t="s">
        <v>1425</v>
      </c>
      <c r="F209" s="1" t="s">
        <v>1426</v>
      </c>
      <c r="G209" s="1" t="s">
        <v>759</v>
      </c>
      <c r="H209" s="1" t="s">
        <v>102</v>
      </c>
      <c r="I209" s="1" t="s">
        <v>1019</v>
      </c>
      <c r="J209" s="1"/>
      <c r="K209" s="26"/>
      <c r="L209" s="1"/>
      <c r="M209" s="1"/>
      <c r="N209" s="1"/>
      <c r="O209" s="1"/>
      <c r="P209" s="26"/>
      <c r="Q209" s="1"/>
      <c r="R209" s="1" t="s">
        <v>1020</v>
      </c>
      <c r="S209" s="1"/>
      <c r="T209" s="33" t="s">
        <v>1021</v>
      </c>
      <c r="U209" s="33" t="s">
        <v>1022</v>
      </c>
      <c r="V209" s="33" t="s">
        <v>1023</v>
      </c>
      <c r="W209" s="33" t="s">
        <v>1024</v>
      </c>
      <c r="X209" s="33" t="s">
        <v>19</v>
      </c>
      <c r="Y209" s="33" t="s">
        <v>1025</v>
      </c>
    </row>
    <row r="210" spans="1:25" ht="42">
      <c r="A210" s="1" t="s">
        <v>1453</v>
      </c>
      <c r="B210" s="1" t="s">
        <v>1454</v>
      </c>
      <c r="C210" s="1" t="s">
        <v>1423</v>
      </c>
      <c r="D210" s="1" t="s">
        <v>1424</v>
      </c>
      <c r="E210" s="1" t="s">
        <v>1425</v>
      </c>
      <c r="F210" s="1" t="s">
        <v>1426</v>
      </c>
      <c r="G210" s="1" t="s">
        <v>759</v>
      </c>
      <c r="H210" s="1" t="s">
        <v>146</v>
      </c>
      <c r="I210" s="1" t="s">
        <v>1019</v>
      </c>
      <c r="J210" s="1"/>
      <c r="K210" s="26"/>
      <c r="L210" s="1"/>
      <c r="M210" s="1"/>
      <c r="N210" s="1"/>
      <c r="O210" s="1"/>
      <c r="P210" s="26"/>
      <c r="Q210" s="1"/>
      <c r="R210" s="1" t="s">
        <v>1020</v>
      </c>
      <c r="S210" s="1"/>
      <c r="T210" s="33" t="s">
        <v>1021</v>
      </c>
      <c r="U210" s="33" t="s">
        <v>1022</v>
      </c>
      <c r="V210" s="33" t="s">
        <v>1023</v>
      </c>
      <c r="W210" s="33" t="s">
        <v>1024</v>
      </c>
      <c r="X210" s="33" t="s">
        <v>19</v>
      </c>
      <c r="Y210" s="33" t="s">
        <v>1025</v>
      </c>
    </row>
    <row r="211" spans="1:25" ht="42">
      <c r="A211" s="1" t="s">
        <v>1455</v>
      </c>
      <c r="B211" s="1" t="s">
        <v>1456</v>
      </c>
      <c r="C211" s="1" t="s">
        <v>1423</v>
      </c>
      <c r="D211" s="1" t="s">
        <v>1424</v>
      </c>
      <c r="E211" s="1" t="s">
        <v>1425</v>
      </c>
      <c r="F211" s="1" t="s">
        <v>1426</v>
      </c>
      <c r="G211" s="1" t="s">
        <v>759</v>
      </c>
      <c r="H211" s="1" t="s">
        <v>146</v>
      </c>
      <c r="I211" s="1" t="s">
        <v>1019</v>
      </c>
      <c r="J211" s="1"/>
      <c r="K211" s="26"/>
      <c r="L211" s="1"/>
      <c r="M211" s="1"/>
      <c r="N211" s="1"/>
      <c r="O211" s="1"/>
      <c r="P211" s="26"/>
      <c r="Q211" s="1"/>
      <c r="R211" s="1" t="s">
        <v>1020</v>
      </c>
      <c r="S211" s="1"/>
      <c r="T211" s="33" t="s">
        <v>1021</v>
      </c>
      <c r="U211" s="33" t="s">
        <v>1022</v>
      </c>
      <c r="V211" s="33" t="s">
        <v>1023</v>
      </c>
      <c r="W211" s="33" t="s">
        <v>1024</v>
      </c>
      <c r="X211" s="33" t="s">
        <v>19</v>
      </c>
      <c r="Y211" s="33" t="s">
        <v>1025</v>
      </c>
    </row>
    <row r="212" spans="1:25" ht="42">
      <c r="A212" s="1" t="s">
        <v>1457</v>
      </c>
      <c r="B212" s="1" t="s">
        <v>1458</v>
      </c>
      <c r="C212" s="1" t="s">
        <v>1423</v>
      </c>
      <c r="D212" s="1" t="s">
        <v>1424</v>
      </c>
      <c r="E212" s="1" t="s">
        <v>1425</v>
      </c>
      <c r="F212" s="1" t="s">
        <v>1426</v>
      </c>
      <c r="G212" s="1" t="s">
        <v>759</v>
      </c>
      <c r="H212" s="1" t="s">
        <v>146</v>
      </c>
      <c r="I212" s="1" t="s">
        <v>1019</v>
      </c>
      <c r="J212" s="1"/>
      <c r="K212" s="26"/>
      <c r="L212" s="1"/>
      <c r="M212" s="1"/>
      <c r="N212" s="1"/>
      <c r="O212" s="1"/>
      <c r="P212" s="26"/>
      <c r="Q212" s="1"/>
      <c r="R212" s="1" t="s">
        <v>1020</v>
      </c>
      <c r="S212" s="1"/>
      <c r="T212" s="33" t="s">
        <v>1021</v>
      </c>
      <c r="U212" s="33" t="s">
        <v>1022</v>
      </c>
      <c r="V212" s="33" t="s">
        <v>1023</v>
      </c>
      <c r="W212" s="33" t="s">
        <v>1024</v>
      </c>
      <c r="X212" s="33" t="s">
        <v>19</v>
      </c>
      <c r="Y212" s="33" t="s">
        <v>1025</v>
      </c>
    </row>
    <row r="213" spans="1:25" ht="42">
      <c r="A213" s="1" t="s">
        <v>1459</v>
      </c>
      <c r="B213" s="1" t="s">
        <v>1460</v>
      </c>
      <c r="C213" s="1" t="s">
        <v>1423</v>
      </c>
      <c r="D213" s="1" t="s">
        <v>1424</v>
      </c>
      <c r="E213" s="1" t="s">
        <v>1425</v>
      </c>
      <c r="F213" s="1" t="s">
        <v>1426</v>
      </c>
      <c r="G213" s="1" t="s">
        <v>759</v>
      </c>
      <c r="H213" s="1" t="s">
        <v>146</v>
      </c>
      <c r="I213" s="1" t="s">
        <v>1019</v>
      </c>
      <c r="J213" s="1"/>
      <c r="K213" s="26"/>
      <c r="L213" s="1"/>
      <c r="M213" s="1"/>
      <c r="N213" s="1"/>
      <c r="O213" s="1"/>
      <c r="P213" s="26"/>
      <c r="Q213" s="1"/>
      <c r="R213" s="1" t="s">
        <v>1020</v>
      </c>
      <c r="S213" s="1"/>
      <c r="T213" s="33" t="s">
        <v>1021</v>
      </c>
      <c r="U213" s="33" t="s">
        <v>1022</v>
      </c>
      <c r="V213" s="33" t="s">
        <v>1023</v>
      </c>
      <c r="W213" s="33" t="s">
        <v>1024</v>
      </c>
      <c r="X213" s="33" t="s">
        <v>19</v>
      </c>
      <c r="Y213" s="33" t="s">
        <v>1025</v>
      </c>
    </row>
    <row r="214" spans="1:25" ht="42">
      <c r="A214" s="1" t="s">
        <v>1461</v>
      </c>
      <c r="B214" s="1" t="s">
        <v>1462</v>
      </c>
      <c r="C214" s="1" t="s">
        <v>1423</v>
      </c>
      <c r="D214" s="1" t="s">
        <v>1424</v>
      </c>
      <c r="E214" s="1" t="s">
        <v>1425</v>
      </c>
      <c r="F214" s="1" t="s">
        <v>1426</v>
      </c>
      <c r="G214" s="1" t="s">
        <v>759</v>
      </c>
      <c r="H214" s="1" t="s">
        <v>102</v>
      </c>
      <c r="I214" s="1" t="s">
        <v>1019</v>
      </c>
      <c r="J214" s="1"/>
      <c r="K214" s="26"/>
      <c r="L214" s="1"/>
      <c r="M214" s="1"/>
      <c r="N214" s="1"/>
      <c r="O214" s="1"/>
      <c r="P214" s="26"/>
      <c r="Q214" s="1"/>
      <c r="R214" s="1" t="s">
        <v>1020</v>
      </c>
      <c r="S214" s="1"/>
      <c r="T214" s="33" t="s">
        <v>1021</v>
      </c>
      <c r="U214" s="33" t="s">
        <v>1022</v>
      </c>
      <c r="V214" s="33" t="s">
        <v>1023</v>
      </c>
      <c r="W214" s="33" t="s">
        <v>1024</v>
      </c>
      <c r="X214" s="33" t="s">
        <v>19</v>
      </c>
      <c r="Y214" s="33" t="s">
        <v>1025</v>
      </c>
    </row>
    <row r="215" spans="1:25" ht="42">
      <c r="A215" s="1" t="s">
        <v>1463</v>
      </c>
      <c r="B215" s="1" t="s">
        <v>1464</v>
      </c>
      <c r="C215" s="1" t="s">
        <v>1423</v>
      </c>
      <c r="D215" s="1" t="s">
        <v>1424</v>
      </c>
      <c r="E215" s="1" t="s">
        <v>1425</v>
      </c>
      <c r="F215" s="1" t="s">
        <v>1426</v>
      </c>
      <c r="G215" s="1" t="s">
        <v>759</v>
      </c>
      <c r="H215" s="1" t="s">
        <v>146</v>
      </c>
      <c r="I215" s="1" t="s">
        <v>1019</v>
      </c>
      <c r="J215" s="1"/>
      <c r="K215" s="26"/>
      <c r="L215" s="1"/>
      <c r="M215" s="1"/>
      <c r="N215" s="1"/>
      <c r="O215" s="1"/>
      <c r="P215" s="26"/>
      <c r="Q215" s="1"/>
      <c r="R215" s="1" t="s">
        <v>1020</v>
      </c>
      <c r="S215" s="1"/>
      <c r="T215" s="33" t="s">
        <v>1021</v>
      </c>
      <c r="U215" s="33" t="s">
        <v>1022</v>
      </c>
      <c r="V215" s="33" t="s">
        <v>1023</v>
      </c>
      <c r="W215" s="33" t="s">
        <v>1024</v>
      </c>
      <c r="X215" s="33" t="s">
        <v>19</v>
      </c>
      <c r="Y215" s="33" t="s">
        <v>1025</v>
      </c>
    </row>
    <row r="216" spans="1:25" ht="42">
      <c r="A216" s="1" t="s">
        <v>1465</v>
      </c>
      <c r="B216" s="1" t="s">
        <v>1466</v>
      </c>
      <c r="C216" s="1" t="s">
        <v>1423</v>
      </c>
      <c r="D216" s="1" t="s">
        <v>1424</v>
      </c>
      <c r="E216" s="1" t="s">
        <v>1425</v>
      </c>
      <c r="F216" s="1" t="s">
        <v>1426</v>
      </c>
      <c r="G216" s="1" t="s">
        <v>759</v>
      </c>
      <c r="H216" s="1" t="s">
        <v>146</v>
      </c>
      <c r="I216" s="1" t="s">
        <v>1019</v>
      </c>
      <c r="J216" s="1"/>
      <c r="K216" s="26"/>
      <c r="L216" s="1"/>
      <c r="M216" s="1"/>
      <c r="N216" s="1"/>
      <c r="O216" s="1"/>
      <c r="P216" s="26"/>
      <c r="Q216" s="1"/>
      <c r="R216" s="1" t="s">
        <v>1020</v>
      </c>
      <c r="S216" s="1"/>
      <c r="T216" s="33" t="s">
        <v>1021</v>
      </c>
      <c r="U216" s="33" t="s">
        <v>1022</v>
      </c>
      <c r="V216" s="33" t="s">
        <v>1023</v>
      </c>
      <c r="W216" s="33" t="s">
        <v>1024</v>
      </c>
      <c r="X216" s="33" t="s">
        <v>19</v>
      </c>
      <c r="Y216" s="33" t="s">
        <v>1025</v>
      </c>
    </row>
    <row r="217" spans="1:25" ht="42">
      <c r="A217" s="1" t="s">
        <v>1467</v>
      </c>
      <c r="B217" s="1" t="s">
        <v>1468</v>
      </c>
      <c r="C217" s="1" t="s">
        <v>1423</v>
      </c>
      <c r="D217" s="1" t="s">
        <v>1424</v>
      </c>
      <c r="E217" s="1" t="s">
        <v>1425</v>
      </c>
      <c r="F217" s="1" t="s">
        <v>1426</v>
      </c>
      <c r="G217" s="1" t="s">
        <v>759</v>
      </c>
      <c r="H217" s="1" t="s">
        <v>146</v>
      </c>
      <c r="I217" s="1" t="s">
        <v>1019</v>
      </c>
      <c r="J217" s="1"/>
      <c r="K217" s="26"/>
      <c r="L217" s="1"/>
      <c r="M217" s="1"/>
      <c r="N217" s="1"/>
      <c r="O217" s="1"/>
      <c r="P217" s="26"/>
      <c r="Q217" s="1"/>
      <c r="R217" s="1" t="s">
        <v>1020</v>
      </c>
      <c r="S217" s="1"/>
      <c r="T217" s="33" t="s">
        <v>1021</v>
      </c>
      <c r="U217" s="33" t="s">
        <v>1022</v>
      </c>
      <c r="V217" s="33" t="s">
        <v>1023</v>
      </c>
      <c r="W217" s="33" t="s">
        <v>1024</v>
      </c>
      <c r="X217" s="33" t="s">
        <v>19</v>
      </c>
      <c r="Y217" s="33" t="s">
        <v>1025</v>
      </c>
    </row>
    <row r="218" spans="1:25" ht="42">
      <c r="A218" s="1" t="s">
        <v>1469</v>
      </c>
      <c r="B218" s="1" t="s">
        <v>1470</v>
      </c>
      <c r="C218" s="1" t="s">
        <v>1423</v>
      </c>
      <c r="D218" s="1" t="s">
        <v>1424</v>
      </c>
      <c r="E218" s="1" t="s">
        <v>1425</v>
      </c>
      <c r="F218" s="1" t="s">
        <v>1426</v>
      </c>
      <c r="G218" s="1" t="s">
        <v>759</v>
      </c>
      <c r="H218" s="1" t="s">
        <v>146</v>
      </c>
      <c r="I218" s="1" t="s">
        <v>1019</v>
      </c>
      <c r="J218" s="1"/>
      <c r="K218" s="26"/>
      <c r="L218" s="1"/>
      <c r="M218" s="1"/>
      <c r="N218" s="1"/>
      <c r="O218" s="1"/>
      <c r="P218" s="26"/>
      <c r="Q218" s="1"/>
      <c r="R218" s="1" t="s">
        <v>1020</v>
      </c>
      <c r="S218" s="1"/>
      <c r="T218" s="33" t="s">
        <v>1021</v>
      </c>
      <c r="U218" s="33" t="s">
        <v>1022</v>
      </c>
      <c r="V218" s="33" t="s">
        <v>1023</v>
      </c>
      <c r="W218" s="33" t="s">
        <v>1024</v>
      </c>
      <c r="X218" s="33" t="s">
        <v>19</v>
      </c>
      <c r="Y218" s="33" t="s">
        <v>1025</v>
      </c>
    </row>
    <row r="219" spans="1:25" ht="42">
      <c r="A219" s="1" t="s">
        <v>1471</v>
      </c>
      <c r="B219" s="1" t="s">
        <v>1472</v>
      </c>
      <c r="C219" s="1" t="s">
        <v>1423</v>
      </c>
      <c r="D219" s="1" t="s">
        <v>1424</v>
      </c>
      <c r="E219" s="1" t="s">
        <v>1425</v>
      </c>
      <c r="F219" s="1" t="s">
        <v>1426</v>
      </c>
      <c r="G219" s="1" t="s">
        <v>759</v>
      </c>
      <c r="H219" s="1" t="s">
        <v>146</v>
      </c>
      <c r="I219" s="1" t="s">
        <v>1019</v>
      </c>
      <c r="J219" s="1"/>
      <c r="K219" s="26"/>
      <c r="L219" s="1"/>
      <c r="M219" s="1"/>
      <c r="N219" s="1"/>
      <c r="O219" s="1"/>
      <c r="P219" s="26"/>
      <c r="Q219" s="1"/>
      <c r="R219" s="1" t="s">
        <v>1020</v>
      </c>
      <c r="S219" s="1"/>
      <c r="T219" s="33" t="s">
        <v>1021</v>
      </c>
      <c r="U219" s="33" t="s">
        <v>1022</v>
      </c>
      <c r="V219" s="33" t="s">
        <v>1023</v>
      </c>
      <c r="W219" s="33" t="s">
        <v>1024</v>
      </c>
      <c r="X219" s="33" t="s">
        <v>19</v>
      </c>
      <c r="Y219" s="33" t="s">
        <v>1025</v>
      </c>
    </row>
    <row r="220" spans="1:25" ht="42">
      <c r="A220" s="1" t="s">
        <v>1473</v>
      </c>
      <c r="B220" s="1" t="s">
        <v>1474</v>
      </c>
      <c r="C220" s="1" t="s">
        <v>1423</v>
      </c>
      <c r="D220" s="1" t="s">
        <v>1424</v>
      </c>
      <c r="E220" s="1" t="s">
        <v>1425</v>
      </c>
      <c r="F220" s="1" t="s">
        <v>1426</v>
      </c>
      <c r="G220" s="1" t="s">
        <v>759</v>
      </c>
      <c r="H220" s="1" t="s">
        <v>146</v>
      </c>
      <c r="I220" s="1" t="s">
        <v>1019</v>
      </c>
      <c r="J220" s="1"/>
      <c r="K220" s="26"/>
      <c r="L220" s="1"/>
      <c r="M220" s="1"/>
      <c r="N220" s="1"/>
      <c r="O220" s="1"/>
      <c r="P220" s="26"/>
      <c r="Q220" s="1"/>
      <c r="R220" s="1" t="s">
        <v>1020</v>
      </c>
      <c r="S220" s="1"/>
      <c r="T220" s="33" t="s">
        <v>1021</v>
      </c>
      <c r="U220" s="33" t="s">
        <v>1022</v>
      </c>
      <c r="V220" s="33" t="s">
        <v>1023</v>
      </c>
      <c r="W220" s="33" t="s">
        <v>1024</v>
      </c>
      <c r="X220" s="33" t="s">
        <v>19</v>
      </c>
      <c r="Y220" s="33" t="s">
        <v>1025</v>
      </c>
    </row>
    <row r="221" spans="1:25" ht="42">
      <c r="A221" s="1" t="s">
        <v>1475</v>
      </c>
      <c r="B221" s="1" t="s">
        <v>1476</v>
      </c>
      <c r="C221" s="1" t="s">
        <v>1423</v>
      </c>
      <c r="D221" s="1" t="s">
        <v>1424</v>
      </c>
      <c r="E221" s="1" t="s">
        <v>1425</v>
      </c>
      <c r="F221" s="1" t="s">
        <v>1426</v>
      </c>
      <c r="G221" s="1" t="s">
        <v>759</v>
      </c>
      <c r="H221" s="1" t="s">
        <v>146</v>
      </c>
      <c r="I221" s="1" t="s">
        <v>1019</v>
      </c>
      <c r="J221" s="1"/>
      <c r="K221" s="26"/>
      <c r="L221" s="1"/>
      <c r="M221" s="1"/>
      <c r="N221" s="1"/>
      <c r="O221" s="1"/>
      <c r="P221" s="26"/>
      <c r="Q221" s="1"/>
      <c r="R221" s="1" t="s">
        <v>1020</v>
      </c>
      <c r="S221" s="1"/>
      <c r="T221" s="33" t="s">
        <v>1021</v>
      </c>
      <c r="U221" s="33" t="s">
        <v>1022</v>
      </c>
      <c r="V221" s="33" t="s">
        <v>1023</v>
      </c>
      <c r="W221" s="33" t="s">
        <v>1024</v>
      </c>
      <c r="X221" s="33" t="s">
        <v>19</v>
      </c>
      <c r="Y221" s="33" t="s">
        <v>1025</v>
      </c>
    </row>
    <row r="222" spans="1:25" ht="42">
      <c r="A222" s="1" t="s">
        <v>1477</v>
      </c>
      <c r="B222" s="1" t="s">
        <v>1478</v>
      </c>
      <c r="C222" s="1" t="s">
        <v>1423</v>
      </c>
      <c r="D222" s="1" t="s">
        <v>1424</v>
      </c>
      <c r="E222" s="1" t="s">
        <v>1425</v>
      </c>
      <c r="F222" s="1" t="s">
        <v>1426</v>
      </c>
      <c r="G222" s="1" t="s">
        <v>759</v>
      </c>
      <c r="H222" s="1" t="s">
        <v>146</v>
      </c>
      <c r="I222" s="1" t="s">
        <v>1019</v>
      </c>
      <c r="J222" s="1"/>
      <c r="K222" s="26"/>
      <c r="L222" s="1"/>
      <c r="M222" s="1"/>
      <c r="N222" s="1"/>
      <c r="O222" s="1"/>
      <c r="P222" s="26"/>
      <c r="Q222" s="1"/>
      <c r="R222" s="1" t="s">
        <v>1020</v>
      </c>
      <c r="S222" s="1"/>
      <c r="T222" s="33" t="s">
        <v>1021</v>
      </c>
      <c r="U222" s="33" t="s">
        <v>1022</v>
      </c>
      <c r="V222" s="33" t="s">
        <v>1023</v>
      </c>
      <c r="W222" s="33" t="s">
        <v>1024</v>
      </c>
      <c r="X222" s="33" t="s">
        <v>19</v>
      </c>
      <c r="Y222" s="33" t="s">
        <v>1025</v>
      </c>
    </row>
    <row r="223" spans="1:25" ht="42">
      <c r="A223" s="1" t="s">
        <v>1479</v>
      </c>
      <c r="B223" s="1" t="s">
        <v>1480</v>
      </c>
      <c r="C223" s="1" t="s">
        <v>1423</v>
      </c>
      <c r="D223" s="1" t="s">
        <v>1424</v>
      </c>
      <c r="E223" s="1" t="s">
        <v>1425</v>
      </c>
      <c r="F223" s="1" t="s">
        <v>1426</v>
      </c>
      <c r="G223" s="1" t="s">
        <v>759</v>
      </c>
      <c r="H223" s="1" t="s">
        <v>146</v>
      </c>
      <c r="I223" s="1" t="s">
        <v>1019</v>
      </c>
      <c r="J223" s="1"/>
      <c r="K223" s="26"/>
      <c r="L223" s="1"/>
      <c r="M223" s="1"/>
      <c r="N223" s="1"/>
      <c r="O223" s="1"/>
      <c r="P223" s="26"/>
      <c r="Q223" s="1"/>
      <c r="R223" s="1" t="s">
        <v>1020</v>
      </c>
      <c r="S223" s="1"/>
      <c r="T223" s="33" t="s">
        <v>1021</v>
      </c>
      <c r="U223" s="33" t="s">
        <v>1022</v>
      </c>
      <c r="V223" s="33" t="s">
        <v>1023</v>
      </c>
      <c r="W223" s="33" t="s">
        <v>1024</v>
      </c>
      <c r="X223" s="33" t="s">
        <v>19</v>
      </c>
      <c r="Y223" s="33" t="s">
        <v>1025</v>
      </c>
    </row>
    <row r="224" spans="1:25" ht="42">
      <c r="A224" s="1" t="s">
        <v>1481</v>
      </c>
      <c r="B224" s="1" t="s">
        <v>1482</v>
      </c>
      <c r="C224" s="1" t="s">
        <v>1423</v>
      </c>
      <c r="D224" s="1" t="s">
        <v>1424</v>
      </c>
      <c r="E224" s="1" t="s">
        <v>1425</v>
      </c>
      <c r="F224" s="1" t="s">
        <v>1426</v>
      </c>
      <c r="G224" s="1" t="s">
        <v>759</v>
      </c>
      <c r="H224" s="1" t="s">
        <v>146</v>
      </c>
      <c r="I224" s="1" t="s">
        <v>1019</v>
      </c>
      <c r="J224" s="1"/>
      <c r="K224" s="26"/>
      <c r="L224" s="1"/>
      <c r="M224" s="1"/>
      <c r="N224" s="1"/>
      <c r="O224" s="1"/>
      <c r="P224" s="26"/>
      <c r="Q224" s="1"/>
      <c r="R224" s="1" t="s">
        <v>1020</v>
      </c>
      <c r="S224" s="1"/>
      <c r="T224" s="33" t="s">
        <v>1021</v>
      </c>
      <c r="U224" s="33" t="s">
        <v>1022</v>
      </c>
      <c r="V224" s="33" t="s">
        <v>1023</v>
      </c>
      <c r="W224" s="33" t="s">
        <v>1024</v>
      </c>
      <c r="X224" s="33" t="s">
        <v>19</v>
      </c>
      <c r="Y224" s="33" t="s">
        <v>1025</v>
      </c>
    </row>
    <row r="225" spans="1:25" ht="42">
      <c r="A225" s="1" t="s">
        <v>1483</v>
      </c>
      <c r="B225" s="1" t="s">
        <v>1484</v>
      </c>
      <c r="C225" s="1" t="s">
        <v>1423</v>
      </c>
      <c r="D225" s="1" t="s">
        <v>1424</v>
      </c>
      <c r="E225" s="1" t="s">
        <v>1425</v>
      </c>
      <c r="F225" s="1" t="s">
        <v>1426</v>
      </c>
      <c r="G225" s="1" t="s">
        <v>759</v>
      </c>
      <c r="H225" s="1" t="s">
        <v>146</v>
      </c>
      <c r="I225" s="1" t="s">
        <v>1019</v>
      </c>
      <c r="J225" s="1"/>
      <c r="K225" s="26"/>
      <c r="L225" s="1"/>
      <c r="M225" s="1"/>
      <c r="N225" s="1"/>
      <c r="O225" s="1"/>
      <c r="P225" s="26"/>
      <c r="Q225" s="1"/>
      <c r="R225" s="1" t="s">
        <v>1020</v>
      </c>
      <c r="S225" s="1"/>
      <c r="T225" s="33" t="s">
        <v>1021</v>
      </c>
      <c r="U225" s="33" t="s">
        <v>1022</v>
      </c>
      <c r="V225" s="33" t="s">
        <v>1023</v>
      </c>
      <c r="W225" s="33" t="s">
        <v>1024</v>
      </c>
      <c r="X225" s="33" t="s">
        <v>19</v>
      </c>
      <c r="Y225" s="33" t="s">
        <v>1025</v>
      </c>
    </row>
    <row r="226" spans="1:25" ht="42">
      <c r="A226" s="1" t="s">
        <v>1485</v>
      </c>
      <c r="B226" s="1" t="s">
        <v>1486</v>
      </c>
      <c r="C226" s="1" t="s">
        <v>1423</v>
      </c>
      <c r="D226" s="1" t="s">
        <v>1424</v>
      </c>
      <c r="E226" s="1" t="s">
        <v>1425</v>
      </c>
      <c r="F226" s="1" t="s">
        <v>1426</v>
      </c>
      <c r="G226" s="1" t="s">
        <v>759</v>
      </c>
      <c r="H226" s="1" t="s">
        <v>146</v>
      </c>
      <c r="I226" s="1" t="s">
        <v>1019</v>
      </c>
      <c r="J226" s="1"/>
      <c r="K226" s="26"/>
      <c r="L226" s="1"/>
      <c r="M226" s="1"/>
      <c r="N226" s="1"/>
      <c r="O226" s="1"/>
      <c r="P226" s="26"/>
      <c r="Q226" s="1"/>
      <c r="R226" s="1" t="s">
        <v>1020</v>
      </c>
      <c r="S226" s="1"/>
      <c r="T226" s="33" t="s">
        <v>1021</v>
      </c>
      <c r="U226" s="33" t="s">
        <v>1022</v>
      </c>
      <c r="V226" s="33" t="s">
        <v>1023</v>
      </c>
      <c r="W226" s="33" t="s">
        <v>1024</v>
      </c>
      <c r="X226" s="33" t="s">
        <v>19</v>
      </c>
      <c r="Y226" s="33" t="s">
        <v>1025</v>
      </c>
    </row>
    <row r="227" spans="1:25" ht="42">
      <c r="A227" s="1" t="s">
        <v>1487</v>
      </c>
      <c r="B227" s="1" t="s">
        <v>1488</v>
      </c>
      <c r="C227" s="1" t="s">
        <v>1423</v>
      </c>
      <c r="D227" s="1" t="s">
        <v>1424</v>
      </c>
      <c r="E227" s="1" t="s">
        <v>1425</v>
      </c>
      <c r="F227" s="1" t="s">
        <v>1426</v>
      </c>
      <c r="G227" s="1" t="s">
        <v>759</v>
      </c>
      <c r="H227" s="1" t="s">
        <v>146</v>
      </c>
      <c r="I227" s="1" t="s">
        <v>1019</v>
      </c>
      <c r="J227" s="1"/>
      <c r="K227" s="26"/>
      <c r="L227" s="1"/>
      <c r="M227" s="1"/>
      <c r="N227" s="1"/>
      <c r="O227" s="1"/>
      <c r="P227" s="26"/>
      <c r="Q227" s="1"/>
      <c r="R227" s="1" t="s">
        <v>1020</v>
      </c>
      <c r="S227" s="1"/>
      <c r="T227" s="33" t="s">
        <v>1021</v>
      </c>
      <c r="U227" s="33" t="s">
        <v>1022</v>
      </c>
      <c r="V227" s="33" t="s">
        <v>1023</v>
      </c>
      <c r="W227" s="33" t="s">
        <v>1024</v>
      </c>
      <c r="X227" s="33" t="s">
        <v>19</v>
      </c>
      <c r="Y227" s="33" t="s">
        <v>1025</v>
      </c>
    </row>
    <row r="228" spans="1:25" ht="42">
      <c r="A228" s="1" t="s">
        <v>1489</v>
      </c>
      <c r="B228" s="1" t="s">
        <v>1490</v>
      </c>
      <c r="C228" s="1" t="s">
        <v>1423</v>
      </c>
      <c r="D228" s="1" t="s">
        <v>1424</v>
      </c>
      <c r="E228" s="1" t="s">
        <v>1425</v>
      </c>
      <c r="F228" s="1" t="s">
        <v>1426</v>
      </c>
      <c r="G228" s="1" t="s">
        <v>759</v>
      </c>
      <c r="H228" s="1" t="s">
        <v>146</v>
      </c>
      <c r="I228" s="1" t="s">
        <v>1019</v>
      </c>
      <c r="J228" s="1"/>
      <c r="K228" s="26"/>
      <c r="L228" s="1"/>
      <c r="M228" s="1"/>
      <c r="N228" s="1"/>
      <c r="O228" s="1"/>
      <c r="P228" s="26"/>
      <c r="Q228" s="1"/>
      <c r="R228" s="1" t="s">
        <v>1020</v>
      </c>
      <c r="S228" s="1"/>
      <c r="T228" s="33" t="s">
        <v>1021</v>
      </c>
      <c r="U228" s="33" t="s">
        <v>1022</v>
      </c>
      <c r="V228" s="33" t="s">
        <v>1023</v>
      </c>
      <c r="W228" s="33" t="s">
        <v>1024</v>
      </c>
      <c r="X228" s="33" t="s">
        <v>19</v>
      </c>
      <c r="Y228" s="33" t="s">
        <v>1025</v>
      </c>
    </row>
    <row r="229" spans="1:25" ht="42">
      <c r="A229" s="1" t="s">
        <v>1491</v>
      </c>
      <c r="B229" s="1" t="s">
        <v>1492</v>
      </c>
      <c r="C229" s="1" t="s">
        <v>1423</v>
      </c>
      <c r="D229" s="1" t="s">
        <v>1424</v>
      </c>
      <c r="E229" s="1" t="s">
        <v>1425</v>
      </c>
      <c r="F229" s="1" t="s">
        <v>1426</v>
      </c>
      <c r="G229" s="1" t="s">
        <v>759</v>
      </c>
      <c r="H229" s="1" t="s">
        <v>146</v>
      </c>
      <c r="I229" s="1" t="s">
        <v>1019</v>
      </c>
      <c r="J229" s="1"/>
      <c r="K229" s="26"/>
      <c r="L229" s="1"/>
      <c r="M229" s="1"/>
      <c r="N229" s="1"/>
      <c r="O229" s="1"/>
      <c r="P229" s="26"/>
      <c r="Q229" s="1"/>
      <c r="R229" s="1" t="s">
        <v>1020</v>
      </c>
      <c r="S229" s="1"/>
      <c r="T229" s="33" t="s">
        <v>1021</v>
      </c>
      <c r="U229" s="33" t="s">
        <v>1022</v>
      </c>
      <c r="V229" s="33" t="s">
        <v>1023</v>
      </c>
      <c r="W229" s="33" t="s">
        <v>1024</v>
      </c>
      <c r="X229" s="33" t="s">
        <v>19</v>
      </c>
      <c r="Y229" s="33" t="s">
        <v>1025</v>
      </c>
    </row>
    <row r="230" spans="1:25" ht="42">
      <c r="A230" s="1" t="s">
        <v>1493</v>
      </c>
      <c r="B230" s="1" t="s">
        <v>1494</v>
      </c>
      <c r="C230" s="1" t="s">
        <v>1423</v>
      </c>
      <c r="D230" s="1" t="s">
        <v>1424</v>
      </c>
      <c r="E230" s="1" t="s">
        <v>1425</v>
      </c>
      <c r="F230" s="1" t="s">
        <v>1426</v>
      </c>
      <c r="G230" s="1" t="s">
        <v>759</v>
      </c>
      <c r="H230" s="1" t="s">
        <v>146</v>
      </c>
      <c r="I230" s="1" t="s">
        <v>1019</v>
      </c>
      <c r="J230" s="1"/>
      <c r="K230" s="26"/>
      <c r="L230" s="1"/>
      <c r="M230" s="1"/>
      <c r="N230" s="1"/>
      <c r="O230" s="1"/>
      <c r="P230" s="26"/>
      <c r="Q230" s="1"/>
      <c r="R230" s="1" t="s">
        <v>1020</v>
      </c>
      <c r="S230" s="1"/>
      <c r="T230" s="33" t="s">
        <v>1021</v>
      </c>
      <c r="U230" s="33" t="s">
        <v>1022</v>
      </c>
      <c r="V230" s="33" t="s">
        <v>1023</v>
      </c>
      <c r="W230" s="33" t="s">
        <v>1024</v>
      </c>
      <c r="X230" s="33" t="s">
        <v>19</v>
      </c>
      <c r="Y230" s="33" t="s">
        <v>1025</v>
      </c>
    </row>
    <row r="231" spans="1:25" ht="42">
      <c r="A231" s="1" t="s">
        <v>1495</v>
      </c>
      <c r="B231" s="1" t="s">
        <v>1496</v>
      </c>
      <c r="C231" s="1" t="s">
        <v>1423</v>
      </c>
      <c r="D231" s="1" t="s">
        <v>1424</v>
      </c>
      <c r="E231" s="1" t="s">
        <v>1425</v>
      </c>
      <c r="F231" s="1" t="s">
        <v>1426</v>
      </c>
      <c r="G231" s="1" t="s">
        <v>759</v>
      </c>
      <c r="H231" s="1" t="s">
        <v>146</v>
      </c>
      <c r="I231" s="1" t="s">
        <v>1019</v>
      </c>
      <c r="J231" s="1"/>
      <c r="K231" s="26"/>
      <c r="L231" s="1"/>
      <c r="M231" s="1"/>
      <c r="N231" s="1"/>
      <c r="O231" s="1"/>
      <c r="P231" s="26"/>
      <c r="Q231" s="1"/>
      <c r="R231" s="1" t="s">
        <v>1020</v>
      </c>
      <c r="S231" s="1"/>
      <c r="T231" s="33" t="s">
        <v>1021</v>
      </c>
      <c r="U231" s="33" t="s">
        <v>1022</v>
      </c>
      <c r="V231" s="33" t="s">
        <v>1023</v>
      </c>
      <c r="W231" s="33" t="s">
        <v>1024</v>
      </c>
      <c r="X231" s="33" t="s">
        <v>19</v>
      </c>
      <c r="Y231" s="33" t="s">
        <v>1025</v>
      </c>
    </row>
    <row r="232" spans="1:25" ht="42">
      <c r="A232" s="1" t="s">
        <v>1497</v>
      </c>
      <c r="B232" s="1" t="s">
        <v>1498</v>
      </c>
      <c r="C232" s="1" t="s">
        <v>1423</v>
      </c>
      <c r="D232" s="1" t="s">
        <v>1424</v>
      </c>
      <c r="E232" s="1" t="s">
        <v>1425</v>
      </c>
      <c r="F232" s="1" t="s">
        <v>1426</v>
      </c>
      <c r="G232" s="1" t="s">
        <v>759</v>
      </c>
      <c r="H232" s="1" t="s">
        <v>146</v>
      </c>
      <c r="I232" s="1" t="s">
        <v>1019</v>
      </c>
      <c r="J232" s="1"/>
      <c r="K232" s="26"/>
      <c r="L232" s="1"/>
      <c r="M232" s="1"/>
      <c r="N232" s="1"/>
      <c r="O232" s="1"/>
      <c r="P232" s="26"/>
      <c r="Q232" s="1"/>
      <c r="R232" s="1" t="s">
        <v>1020</v>
      </c>
      <c r="S232" s="1"/>
      <c r="T232" s="33" t="s">
        <v>1021</v>
      </c>
      <c r="U232" s="33" t="s">
        <v>1022</v>
      </c>
      <c r="V232" s="33" t="s">
        <v>1023</v>
      </c>
      <c r="W232" s="33" t="s">
        <v>1024</v>
      </c>
      <c r="X232" s="33" t="s">
        <v>19</v>
      </c>
      <c r="Y232" s="33" t="s">
        <v>1025</v>
      </c>
    </row>
    <row r="233" spans="1:25" ht="42">
      <c r="A233" s="1" t="s">
        <v>1499</v>
      </c>
      <c r="B233" s="1" t="s">
        <v>1500</v>
      </c>
      <c r="C233" s="1" t="s">
        <v>1423</v>
      </c>
      <c r="D233" s="1" t="s">
        <v>1424</v>
      </c>
      <c r="E233" s="1" t="s">
        <v>1425</v>
      </c>
      <c r="F233" s="1" t="s">
        <v>1426</v>
      </c>
      <c r="G233" s="1" t="s">
        <v>759</v>
      </c>
      <c r="H233" s="1" t="s">
        <v>146</v>
      </c>
      <c r="I233" s="1" t="s">
        <v>1019</v>
      </c>
      <c r="J233" s="1"/>
      <c r="K233" s="26"/>
      <c r="L233" s="1"/>
      <c r="M233" s="1"/>
      <c r="N233" s="1"/>
      <c r="O233" s="1"/>
      <c r="P233" s="26"/>
      <c r="Q233" s="1"/>
      <c r="R233" s="1" t="s">
        <v>1020</v>
      </c>
      <c r="S233" s="1"/>
      <c r="T233" s="33" t="s">
        <v>1021</v>
      </c>
      <c r="U233" s="33" t="s">
        <v>1022</v>
      </c>
      <c r="V233" s="33" t="s">
        <v>1023</v>
      </c>
      <c r="W233" s="33" t="s">
        <v>1024</v>
      </c>
      <c r="X233" s="33" t="s">
        <v>19</v>
      </c>
      <c r="Y233" s="33" t="s">
        <v>1025</v>
      </c>
    </row>
    <row r="234" spans="1:25" ht="42">
      <c r="A234" s="1" t="s">
        <v>1501</v>
      </c>
      <c r="B234" s="1" t="s">
        <v>1502</v>
      </c>
      <c r="C234" s="1" t="s">
        <v>1423</v>
      </c>
      <c r="D234" s="1" t="s">
        <v>1424</v>
      </c>
      <c r="E234" s="1" t="s">
        <v>1425</v>
      </c>
      <c r="F234" s="1" t="s">
        <v>1426</v>
      </c>
      <c r="G234" s="1" t="s">
        <v>759</v>
      </c>
      <c r="H234" s="1" t="s">
        <v>146</v>
      </c>
      <c r="I234" s="1" t="s">
        <v>1019</v>
      </c>
      <c r="J234" s="1"/>
      <c r="K234" s="26"/>
      <c r="L234" s="1"/>
      <c r="M234" s="1"/>
      <c r="N234" s="1"/>
      <c r="O234" s="1"/>
      <c r="P234" s="26"/>
      <c r="Q234" s="1"/>
      <c r="R234" s="1" t="s">
        <v>1020</v>
      </c>
      <c r="S234" s="1"/>
      <c r="T234" s="33" t="s">
        <v>1021</v>
      </c>
      <c r="U234" s="33" t="s">
        <v>1022</v>
      </c>
      <c r="V234" s="33" t="s">
        <v>1023</v>
      </c>
      <c r="W234" s="33" t="s">
        <v>1024</v>
      </c>
      <c r="X234" s="33" t="s">
        <v>19</v>
      </c>
      <c r="Y234" s="33" t="s">
        <v>1025</v>
      </c>
    </row>
    <row r="235" spans="1:25" ht="42">
      <c r="A235" s="1" t="s">
        <v>1503</v>
      </c>
      <c r="B235" s="1" t="s">
        <v>1504</v>
      </c>
      <c r="C235" s="1" t="s">
        <v>1423</v>
      </c>
      <c r="D235" s="1" t="s">
        <v>1424</v>
      </c>
      <c r="E235" s="1" t="s">
        <v>1425</v>
      </c>
      <c r="F235" s="1" t="s">
        <v>1426</v>
      </c>
      <c r="G235" s="1" t="s">
        <v>759</v>
      </c>
      <c r="H235" s="1" t="s">
        <v>146</v>
      </c>
      <c r="I235" s="1" t="s">
        <v>1019</v>
      </c>
      <c r="J235" s="1"/>
      <c r="K235" s="26"/>
      <c r="L235" s="1"/>
      <c r="M235" s="1"/>
      <c r="N235" s="1"/>
      <c r="O235" s="1"/>
      <c r="P235" s="26"/>
      <c r="Q235" s="1"/>
      <c r="R235" s="1" t="s">
        <v>1020</v>
      </c>
      <c r="S235" s="1"/>
      <c r="T235" s="33" t="s">
        <v>1021</v>
      </c>
      <c r="U235" s="33" t="s">
        <v>1022</v>
      </c>
      <c r="V235" s="33" t="s">
        <v>1023</v>
      </c>
      <c r="W235" s="33" t="s">
        <v>1024</v>
      </c>
      <c r="X235" s="33" t="s">
        <v>19</v>
      </c>
      <c r="Y235" s="33" t="s">
        <v>1025</v>
      </c>
    </row>
    <row r="236" spans="1:25" ht="42">
      <c r="A236" s="1" t="s">
        <v>1505</v>
      </c>
      <c r="B236" s="1" t="s">
        <v>1506</v>
      </c>
      <c r="C236" s="1" t="s">
        <v>1423</v>
      </c>
      <c r="D236" s="1" t="s">
        <v>1424</v>
      </c>
      <c r="E236" s="1" t="s">
        <v>1425</v>
      </c>
      <c r="F236" s="1" t="s">
        <v>1426</v>
      </c>
      <c r="G236" s="1" t="s">
        <v>759</v>
      </c>
      <c r="H236" s="1" t="s">
        <v>146</v>
      </c>
      <c r="I236" s="1" t="s">
        <v>1019</v>
      </c>
      <c r="J236" s="1"/>
      <c r="K236" s="26"/>
      <c r="L236" s="1"/>
      <c r="M236" s="1"/>
      <c r="N236" s="1"/>
      <c r="O236" s="1"/>
      <c r="P236" s="26"/>
      <c r="Q236" s="1"/>
      <c r="R236" s="1" t="s">
        <v>1020</v>
      </c>
      <c r="S236" s="1"/>
      <c r="T236" s="33" t="s">
        <v>1021</v>
      </c>
      <c r="U236" s="33" t="s">
        <v>1022</v>
      </c>
      <c r="V236" s="33" t="s">
        <v>1023</v>
      </c>
      <c r="W236" s="33" t="s">
        <v>1024</v>
      </c>
      <c r="X236" s="33" t="s">
        <v>19</v>
      </c>
      <c r="Y236" s="33" t="s">
        <v>1025</v>
      </c>
    </row>
    <row r="237" spans="1:25" ht="42">
      <c r="A237" s="1" t="s">
        <v>1507</v>
      </c>
      <c r="B237" s="1" t="s">
        <v>1508</v>
      </c>
      <c r="C237" s="1" t="s">
        <v>1423</v>
      </c>
      <c r="D237" s="1" t="s">
        <v>1424</v>
      </c>
      <c r="E237" s="1" t="s">
        <v>1425</v>
      </c>
      <c r="F237" s="1" t="s">
        <v>1426</v>
      </c>
      <c r="G237" s="1" t="s">
        <v>759</v>
      </c>
      <c r="H237" s="1" t="s">
        <v>146</v>
      </c>
      <c r="I237" s="1" t="s">
        <v>1019</v>
      </c>
      <c r="J237" s="1"/>
      <c r="K237" s="26"/>
      <c r="L237" s="1"/>
      <c r="M237" s="1"/>
      <c r="N237" s="1"/>
      <c r="O237" s="1"/>
      <c r="P237" s="26"/>
      <c r="Q237" s="1"/>
      <c r="R237" s="1" t="s">
        <v>1020</v>
      </c>
      <c r="S237" s="1"/>
      <c r="T237" s="33" t="s">
        <v>1021</v>
      </c>
      <c r="U237" s="33" t="s">
        <v>1022</v>
      </c>
      <c r="V237" s="33" t="s">
        <v>1023</v>
      </c>
      <c r="W237" s="33" t="s">
        <v>1024</v>
      </c>
      <c r="X237" s="33" t="s">
        <v>19</v>
      </c>
      <c r="Y237" s="33" t="s">
        <v>1025</v>
      </c>
    </row>
    <row r="238" spans="1:25" ht="42">
      <c r="A238" s="1" t="s">
        <v>1509</v>
      </c>
      <c r="B238" s="1" t="s">
        <v>1510</v>
      </c>
      <c r="C238" s="1" t="s">
        <v>1423</v>
      </c>
      <c r="D238" s="1" t="s">
        <v>1424</v>
      </c>
      <c r="E238" s="1" t="s">
        <v>1425</v>
      </c>
      <c r="F238" s="1" t="s">
        <v>1426</v>
      </c>
      <c r="G238" s="1" t="s">
        <v>759</v>
      </c>
      <c r="H238" s="1" t="s">
        <v>146</v>
      </c>
      <c r="I238" s="1" t="s">
        <v>1019</v>
      </c>
      <c r="J238" s="1"/>
      <c r="K238" s="26"/>
      <c r="L238" s="1"/>
      <c r="M238" s="1"/>
      <c r="N238" s="1"/>
      <c r="O238" s="1"/>
      <c r="P238" s="26"/>
      <c r="Q238" s="1"/>
      <c r="R238" s="1" t="s">
        <v>1020</v>
      </c>
      <c r="S238" s="1"/>
      <c r="T238" s="33" t="s">
        <v>1021</v>
      </c>
      <c r="U238" s="33" t="s">
        <v>1022</v>
      </c>
      <c r="V238" s="33" t="s">
        <v>1023</v>
      </c>
      <c r="W238" s="33" t="s">
        <v>1024</v>
      </c>
      <c r="X238" s="33" t="s">
        <v>19</v>
      </c>
      <c r="Y238" s="33" t="s">
        <v>1025</v>
      </c>
    </row>
    <row r="239" spans="1:25" ht="42">
      <c r="A239" s="1" t="s">
        <v>1511</v>
      </c>
      <c r="B239" s="1" t="s">
        <v>1512</v>
      </c>
      <c r="C239" s="1" t="s">
        <v>1423</v>
      </c>
      <c r="D239" s="1" t="s">
        <v>1424</v>
      </c>
      <c r="E239" s="1" t="s">
        <v>1425</v>
      </c>
      <c r="F239" s="1" t="s">
        <v>1426</v>
      </c>
      <c r="G239" s="1" t="s">
        <v>759</v>
      </c>
      <c r="H239" s="1" t="s">
        <v>146</v>
      </c>
      <c r="I239" s="1" t="s">
        <v>1019</v>
      </c>
      <c r="J239" s="1"/>
      <c r="K239" s="26"/>
      <c r="L239" s="1"/>
      <c r="M239" s="1"/>
      <c r="N239" s="1"/>
      <c r="O239" s="1"/>
      <c r="P239" s="26"/>
      <c r="Q239" s="1"/>
      <c r="R239" s="1" t="s">
        <v>1020</v>
      </c>
      <c r="S239" s="1"/>
      <c r="T239" s="33" t="s">
        <v>1021</v>
      </c>
      <c r="U239" s="33" t="s">
        <v>1022</v>
      </c>
      <c r="V239" s="33" t="s">
        <v>1023</v>
      </c>
      <c r="W239" s="33" t="s">
        <v>1024</v>
      </c>
      <c r="X239" s="33" t="s">
        <v>19</v>
      </c>
      <c r="Y239" s="33" t="s">
        <v>1025</v>
      </c>
    </row>
    <row r="240" spans="1:25" ht="42">
      <c r="A240" s="1" t="s">
        <v>1513</v>
      </c>
      <c r="B240" s="1" t="s">
        <v>1514</v>
      </c>
      <c r="C240" s="1" t="s">
        <v>1423</v>
      </c>
      <c r="D240" s="1" t="s">
        <v>1424</v>
      </c>
      <c r="E240" s="1" t="s">
        <v>1425</v>
      </c>
      <c r="F240" s="1" t="s">
        <v>1426</v>
      </c>
      <c r="G240" s="1" t="s">
        <v>759</v>
      </c>
      <c r="H240" s="1" t="s">
        <v>146</v>
      </c>
      <c r="I240" s="1" t="s">
        <v>1019</v>
      </c>
      <c r="J240" s="1"/>
      <c r="K240" s="26"/>
      <c r="L240" s="1"/>
      <c r="M240" s="1"/>
      <c r="N240" s="1"/>
      <c r="O240" s="1"/>
      <c r="P240" s="26"/>
      <c r="Q240" s="1"/>
      <c r="R240" s="1" t="s">
        <v>1020</v>
      </c>
      <c r="S240" s="1"/>
      <c r="T240" s="33" t="s">
        <v>1021</v>
      </c>
      <c r="U240" s="33" t="s">
        <v>1022</v>
      </c>
      <c r="V240" s="33" t="s">
        <v>1023</v>
      </c>
      <c r="W240" s="33" t="s">
        <v>1024</v>
      </c>
      <c r="X240" s="33" t="s">
        <v>19</v>
      </c>
      <c r="Y240" s="33" t="s">
        <v>1025</v>
      </c>
    </row>
    <row r="241" spans="1:25" ht="42">
      <c r="A241" s="1" t="s">
        <v>1515</v>
      </c>
      <c r="B241" s="1" t="s">
        <v>1516</v>
      </c>
      <c r="C241" s="1" t="s">
        <v>1423</v>
      </c>
      <c r="D241" s="1" t="s">
        <v>1424</v>
      </c>
      <c r="E241" s="1" t="s">
        <v>1425</v>
      </c>
      <c r="F241" s="1" t="s">
        <v>1426</v>
      </c>
      <c r="G241" s="1" t="s">
        <v>759</v>
      </c>
      <c r="H241" s="1" t="s">
        <v>146</v>
      </c>
      <c r="I241" s="1" t="s">
        <v>1019</v>
      </c>
      <c r="J241" s="1"/>
      <c r="K241" s="26"/>
      <c r="L241" s="1"/>
      <c r="M241" s="1"/>
      <c r="N241" s="1"/>
      <c r="O241" s="1"/>
      <c r="P241" s="26"/>
      <c r="Q241" s="1"/>
      <c r="R241" s="1" t="s">
        <v>1020</v>
      </c>
      <c r="S241" s="1"/>
      <c r="T241" s="33" t="s">
        <v>1021</v>
      </c>
      <c r="U241" s="33" t="s">
        <v>1022</v>
      </c>
      <c r="V241" s="33" t="s">
        <v>1023</v>
      </c>
      <c r="W241" s="33" t="s">
        <v>1024</v>
      </c>
      <c r="X241" s="33" t="s">
        <v>19</v>
      </c>
      <c r="Y241" s="33" t="s">
        <v>1025</v>
      </c>
    </row>
    <row r="242" spans="1:25" ht="42">
      <c r="A242" s="1" t="s">
        <v>1517</v>
      </c>
      <c r="B242" s="1" t="s">
        <v>1518</v>
      </c>
      <c r="C242" s="1" t="s">
        <v>1423</v>
      </c>
      <c r="D242" s="1" t="s">
        <v>1424</v>
      </c>
      <c r="E242" s="1" t="s">
        <v>1425</v>
      </c>
      <c r="F242" s="1" t="s">
        <v>1426</v>
      </c>
      <c r="G242" s="1" t="s">
        <v>759</v>
      </c>
      <c r="H242" s="1" t="s">
        <v>146</v>
      </c>
      <c r="I242" s="1" t="s">
        <v>1019</v>
      </c>
      <c r="J242" s="1"/>
      <c r="K242" s="26"/>
      <c r="L242" s="1"/>
      <c r="M242" s="1"/>
      <c r="N242" s="1"/>
      <c r="O242" s="1"/>
      <c r="P242" s="26"/>
      <c r="Q242" s="1"/>
      <c r="R242" s="1" t="s">
        <v>1020</v>
      </c>
      <c r="S242" s="1"/>
      <c r="T242" s="33" t="s">
        <v>1021</v>
      </c>
      <c r="U242" s="33" t="s">
        <v>1022</v>
      </c>
      <c r="V242" s="33" t="s">
        <v>1023</v>
      </c>
      <c r="W242" s="33" t="s">
        <v>1024</v>
      </c>
      <c r="X242" s="33" t="s">
        <v>19</v>
      </c>
      <c r="Y242" s="33" t="s">
        <v>1025</v>
      </c>
    </row>
    <row r="243" spans="1:25" ht="42">
      <c r="A243" s="1" t="s">
        <v>1519</v>
      </c>
      <c r="B243" s="1" t="s">
        <v>1520</v>
      </c>
      <c r="C243" s="1" t="s">
        <v>1423</v>
      </c>
      <c r="D243" s="1" t="s">
        <v>1424</v>
      </c>
      <c r="E243" s="1" t="s">
        <v>1425</v>
      </c>
      <c r="F243" s="1" t="s">
        <v>1426</v>
      </c>
      <c r="G243" s="1" t="s">
        <v>759</v>
      </c>
      <c r="H243" s="1" t="s">
        <v>146</v>
      </c>
      <c r="I243" s="1" t="s">
        <v>1019</v>
      </c>
      <c r="J243" s="1"/>
      <c r="K243" s="26"/>
      <c r="L243" s="1"/>
      <c r="M243" s="1"/>
      <c r="N243" s="1"/>
      <c r="O243" s="1"/>
      <c r="P243" s="26"/>
      <c r="Q243" s="1"/>
      <c r="R243" s="1" t="s">
        <v>1020</v>
      </c>
      <c r="S243" s="1"/>
      <c r="T243" s="33" t="s">
        <v>1021</v>
      </c>
      <c r="U243" s="33" t="s">
        <v>1022</v>
      </c>
      <c r="V243" s="33" t="s">
        <v>1023</v>
      </c>
      <c r="W243" s="33" t="s">
        <v>1024</v>
      </c>
      <c r="X243" s="33" t="s">
        <v>19</v>
      </c>
      <c r="Y243" s="33" t="s">
        <v>1025</v>
      </c>
    </row>
    <row r="244" spans="1:25" ht="42">
      <c r="A244" s="1" t="s">
        <v>1521</v>
      </c>
      <c r="B244" s="1" t="s">
        <v>1522</v>
      </c>
      <c r="C244" s="1" t="s">
        <v>1423</v>
      </c>
      <c r="D244" s="1" t="s">
        <v>1424</v>
      </c>
      <c r="E244" s="1" t="s">
        <v>1425</v>
      </c>
      <c r="F244" s="1" t="s">
        <v>1426</v>
      </c>
      <c r="G244" s="1" t="s">
        <v>759</v>
      </c>
      <c r="H244" s="1" t="s">
        <v>146</v>
      </c>
      <c r="I244" s="1" t="s">
        <v>1019</v>
      </c>
      <c r="J244" s="1"/>
      <c r="K244" s="26"/>
      <c r="L244" s="1"/>
      <c r="M244" s="1"/>
      <c r="N244" s="1"/>
      <c r="O244" s="1"/>
      <c r="P244" s="26"/>
      <c r="Q244" s="1"/>
      <c r="R244" s="1" t="s">
        <v>1020</v>
      </c>
      <c r="S244" s="1"/>
      <c r="T244" s="33" t="s">
        <v>1021</v>
      </c>
      <c r="U244" s="33" t="s">
        <v>1022</v>
      </c>
      <c r="V244" s="33" t="s">
        <v>1023</v>
      </c>
      <c r="W244" s="33" t="s">
        <v>1024</v>
      </c>
      <c r="X244" s="33" t="s">
        <v>19</v>
      </c>
      <c r="Y244" s="33" t="s">
        <v>1025</v>
      </c>
    </row>
    <row r="245" spans="1:25" ht="42">
      <c r="A245" s="1" t="s">
        <v>1523</v>
      </c>
      <c r="B245" s="1" t="s">
        <v>1524</v>
      </c>
      <c r="C245" s="1" t="s">
        <v>1423</v>
      </c>
      <c r="D245" s="1" t="s">
        <v>1424</v>
      </c>
      <c r="E245" s="1" t="s">
        <v>1425</v>
      </c>
      <c r="F245" s="1" t="s">
        <v>1426</v>
      </c>
      <c r="G245" s="1" t="s">
        <v>759</v>
      </c>
      <c r="H245" s="1" t="s">
        <v>102</v>
      </c>
      <c r="I245" s="1" t="s">
        <v>1019</v>
      </c>
      <c r="J245" s="1"/>
      <c r="K245" s="26"/>
      <c r="L245" s="1"/>
      <c r="M245" s="1"/>
      <c r="N245" s="1"/>
      <c r="O245" s="1"/>
      <c r="P245" s="26"/>
      <c r="Q245" s="1"/>
      <c r="R245" s="1" t="s">
        <v>1020</v>
      </c>
      <c r="S245" s="1"/>
      <c r="T245" s="33" t="s">
        <v>1021</v>
      </c>
      <c r="U245" s="33" t="s">
        <v>1022</v>
      </c>
      <c r="V245" s="33" t="s">
        <v>1023</v>
      </c>
      <c r="W245" s="33" t="s">
        <v>1024</v>
      </c>
      <c r="X245" s="33" t="s">
        <v>19</v>
      </c>
      <c r="Y245" s="33" t="s">
        <v>1025</v>
      </c>
    </row>
    <row r="246" spans="1:25" ht="42">
      <c r="A246" s="1" t="s">
        <v>1525</v>
      </c>
      <c r="B246" s="1" t="s">
        <v>1526</v>
      </c>
      <c r="C246" s="1" t="s">
        <v>1423</v>
      </c>
      <c r="D246" s="1" t="s">
        <v>1424</v>
      </c>
      <c r="E246" s="1" t="s">
        <v>1425</v>
      </c>
      <c r="F246" s="1" t="s">
        <v>1426</v>
      </c>
      <c r="G246" s="1" t="s">
        <v>759</v>
      </c>
      <c r="H246" s="1" t="s">
        <v>146</v>
      </c>
      <c r="I246" s="1" t="s">
        <v>1019</v>
      </c>
      <c r="J246" s="1"/>
      <c r="K246" s="26"/>
      <c r="L246" s="1"/>
      <c r="M246" s="1"/>
      <c r="N246" s="1"/>
      <c r="O246" s="1"/>
      <c r="P246" s="26"/>
      <c r="Q246" s="1"/>
      <c r="R246" s="1" t="s">
        <v>1020</v>
      </c>
      <c r="S246" s="1"/>
      <c r="T246" s="33" t="s">
        <v>1021</v>
      </c>
      <c r="U246" s="33" t="s">
        <v>1022</v>
      </c>
      <c r="V246" s="33" t="s">
        <v>1023</v>
      </c>
      <c r="W246" s="33" t="s">
        <v>1024</v>
      </c>
      <c r="X246" s="33" t="s">
        <v>19</v>
      </c>
      <c r="Y246" s="33" t="s">
        <v>1025</v>
      </c>
    </row>
    <row r="247" spans="1:25" ht="42">
      <c r="A247" s="1" t="s">
        <v>1527</v>
      </c>
      <c r="B247" s="1" t="s">
        <v>1528</v>
      </c>
      <c r="C247" s="1" t="s">
        <v>1423</v>
      </c>
      <c r="D247" s="1" t="s">
        <v>1424</v>
      </c>
      <c r="E247" s="1" t="s">
        <v>1425</v>
      </c>
      <c r="F247" s="1" t="s">
        <v>1426</v>
      </c>
      <c r="G247" s="1" t="s">
        <v>759</v>
      </c>
      <c r="H247" s="1" t="s">
        <v>146</v>
      </c>
      <c r="I247" s="1" t="s">
        <v>1019</v>
      </c>
      <c r="J247" s="1"/>
      <c r="K247" s="26"/>
      <c r="L247" s="1"/>
      <c r="M247" s="1"/>
      <c r="N247" s="1"/>
      <c r="O247" s="1"/>
      <c r="P247" s="26"/>
      <c r="Q247" s="1"/>
      <c r="R247" s="1" t="s">
        <v>1020</v>
      </c>
      <c r="S247" s="1"/>
      <c r="T247" s="33" t="s">
        <v>1021</v>
      </c>
      <c r="U247" s="33" t="s">
        <v>1022</v>
      </c>
      <c r="V247" s="33" t="s">
        <v>1023</v>
      </c>
      <c r="W247" s="33" t="s">
        <v>1024</v>
      </c>
      <c r="X247" s="33" t="s">
        <v>19</v>
      </c>
      <c r="Y247" s="33" t="s">
        <v>1025</v>
      </c>
    </row>
    <row r="248" spans="1:25" ht="42">
      <c r="A248" s="1" t="s">
        <v>1529</v>
      </c>
      <c r="B248" s="1" t="s">
        <v>1530</v>
      </c>
      <c r="C248" s="1" t="s">
        <v>1531</v>
      </c>
      <c r="D248" s="1" t="s">
        <v>1532</v>
      </c>
      <c r="E248" s="1" t="s">
        <v>1533</v>
      </c>
      <c r="F248" s="1" t="s">
        <v>1534</v>
      </c>
      <c r="G248" s="1" t="s">
        <v>759</v>
      </c>
      <c r="H248" s="1" t="s">
        <v>102</v>
      </c>
      <c r="I248" s="1" t="s">
        <v>1019</v>
      </c>
      <c r="J248" s="1"/>
      <c r="K248" s="26"/>
      <c r="L248" s="1"/>
      <c r="M248" s="1"/>
      <c r="N248" s="1"/>
      <c r="O248" s="1"/>
      <c r="P248" s="26"/>
      <c r="Q248" s="1"/>
      <c r="R248" s="1" t="s">
        <v>1020</v>
      </c>
      <c r="S248" s="1"/>
      <c r="T248" s="33" t="s">
        <v>1021</v>
      </c>
      <c r="U248" s="33" t="s">
        <v>1022</v>
      </c>
      <c r="V248" s="33" t="s">
        <v>1023</v>
      </c>
      <c r="W248" s="33" t="s">
        <v>1024</v>
      </c>
      <c r="X248" s="33" t="s">
        <v>19</v>
      </c>
      <c r="Y248" s="33" t="s">
        <v>1025</v>
      </c>
    </row>
    <row r="249" spans="1:25" ht="42">
      <c r="A249" s="1" t="s">
        <v>1535</v>
      </c>
      <c r="B249" s="1" t="s">
        <v>1536</v>
      </c>
      <c r="C249" s="1" t="s">
        <v>1531</v>
      </c>
      <c r="D249" s="1" t="s">
        <v>1532</v>
      </c>
      <c r="E249" s="1" t="s">
        <v>1533</v>
      </c>
      <c r="F249" s="1" t="s">
        <v>1534</v>
      </c>
      <c r="G249" s="1" t="s">
        <v>759</v>
      </c>
      <c r="H249" s="1" t="s">
        <v>102</v>
      </c>
      <c r="I249" s="1" t="s">
        <v>1019</v>
      </c>
      <c r="J249" s="1"/>
      <c r="K249" s="26"/>
      <c r="L249" s="1"/>
      <c r="M249" s="1"/>
      <c r="N249" s="1"/>
      <c r="O249" s="1"/>
      <c r="P249" s="26"/>
      <c r="Q249" s="1"/>
      <c r="R249" s="1" t="s">
        <v>1020</v>
      </c>
      <c r="S249" s="1"/>
      <c r="T249" s="33" t="s">
        <v>1021</v>
      </c>
      <c r="U249" s="33" t="s">
        <v>1022</v>
      </c>
      <c r="V249" s="33" t="s">
        <v>1023</v>
      </c>
      <c r="W249" s="33" t="s">
        <v>1024</v>
      </c>
      <c r="X249" s="33" t="s">
        <v>19</v>
      </c>
      <c r="Y249" s="33" t="s">
        <v>1025</v>
      </c>
    </row>
    <row r="250" spans="1:25" ht="42">
      <c r="A250" s="1" t="s">
        <v>1537</v>
      </c>
      <c r="B250" s="1" t="s">
        <v>1538</v>
      </c>
      <c r="C250" s="1" t="s">
        <v>1531</v>
      </c>
      <c r="D250" s="1" t="s">
        <v>1532</v>
      </c>
      <c r="E250" s="1" t="s">
        <v>1533</v>
      </c>
      <c r="F250" s="1" t="s">
        <v>1534</v>
      </c>
      <c r="G250" s="1" t="s">
        <v>759</v>
      </c>
      <c r="H250" s="1" t="s">
        <v>146</v>
      </c>
      <c r="I250" s="1" t="s">
        <v>1019</v>
      </c>
      <c r="J250" s="1"/>
      <c r="K250" s="26"/>
      <c r="L250" s="1"/>
      <c r="M250" s="1"/>
      <c r="N250" s="1"/>
      <c r="O250" s="1"/>
      <c r="P250" s="26"/>
      <c r="Q250" s="1"/>
      <c r="R250" s="1" t="s">
        <v>1020</v>
      </c>
      <c r="S250" s="1"/>
      <c r="T250" s="33" t="s">
        <v>1021</v>
      </c>
      <c r="U250" s="33" t="s">
        <v>1022</v>
      </c>
      <c r="V250" s="33" t="s">
        <v>1023</v>
      </c>
      <c r="W250" s="33" t="s">
        <v>1024</v>
      </c>
      <c r="X250" s="33" t="s">
        <v>19</v>
      </c>
      <c r="Y250" s="33" t="s">
        <v>1025</v>
      </c>
    </row>
    <row r="251" spans="1:25" ht="42">
      <c r="A251" s="1" t="s">
        <v>1539</v>
      </c>
      <c r="B251" s="1" t="s">
        <v>1540</v>
      </c>
      <c r="C251" s="1" t="s">
        <v>1531</v>
      </c>
      <c r="D251" s="1" t="s">
        <v>1532</v>
      </c>
      <c r="E251" s="1" t="s">
        <v>1533</v>
      </c>
      <c r="F251" s="1" t="s">
        <v>1534</v>
      </c>
      <c r="G251" s="1" t="s">
        <v>759</v>
      </c>
      <c r="H251" s="1" t="s">
        <v>146</v>
      </c>
      <c r="I251" s="1" t="s">
        <v>1019</v>
      </c>
      <c r="J251" s="1"/>
      <c r="K251" s="26"/>
      <c r="L251" s="1"/>
      <c r="M251" s="1"/>
      <c r="N251" s="1"/>
      <c r="O251" s="1"/>
      <c r="P251" s="26"/>
      <c r="Q251" s="1"/>
      <c r="R251" s="1" t="s">
        <v>1020</v>
      </c>
      <c r="S251" s="1"/>
      <c r="T251" s="33" t="s">
        <v>1021</v>
      </c>
      <c r="U251" s="33" t="s">
        <v>1022</v>
      </c>
      <c r="V251" s="33" t="s">
        <v>1023</v>
      </c>
      <c r="W251" s="33" t="s">
        <v>1024</v>
      </c>
      <c r="X251" s="33" t="s">
        <v>19</v>
      </c>
      <c r="Y251" s="33" t="s">
        <v>1025</v>
      </c>
    </row>
    <row r="252" spans="1:25" ht="42">
      <c r="A252" s="1" t="s">
        <v>1541</v>
      </c>
      <c r="B252" s="1" t="s">
        <v>1542</v>
      </c>
      <c r="C252" s="1" t="s">
        <v>1531</v>
      </c>
      <c r="D252" s="1" t="s">
        <v>1532</v>
      </c>
      <c r="E252" s="1" t="s">
        <v>1533</v>
      </c>
      <c r="F252" s="1" t="s">
        <v>1534</v>
      </c>
      <c r="G252" s="1" t="s">
        <v>759</v>
      </c>
      <c r="H252" s="1" t="s">
        <v>146</v>
      </c>
      <c r="I252" s="1" t="s">
        <v>1019</v>
      </c>
      <c r="J252" s="1"/>
      <c r="K252" s="26"/>
      <c r="L252" s="1"/>
      <c r="M252" s="1"/>
      <c r="N252" s="1"/>
      <c r="O252" s="1"/>
      <c r="P252" s="26"/>
      <c r="Q252" s="1"/>
      <c r="R252" s="1" t="s">
        <v>1020</v>
      </c>
      <c r="S252" s="1"/>
      <c r="T252" s="33" t="s">
        <v>1021</v>
      </c>
      <c r="U252" s="33" t="s">
        <v>1022</v>
      </c>
      <c r="V252" s="33" t="s">
        <v>1023</v>
      </c>
      <c r="W252" s="33" t="s">
        <v>1024</v>
      </c>
      <c r="X252" s="33" t="s">
        <v>19</v>
      </c>
      <c r="Y252" s="33" t="s">
        <v>1025</v>
      </c>
    </row>
    <row r="253" spans="1:25" ht="42">
      <c r="A253" s="1" t="s">
        <v>1543</v>
      </c>
      <c r="B253" s="1" t="s">
        <v>1544</v>
      </c>
      <c r="C253" s="1" t="s">
        <v>1531</v>
      </c>
      <c r="D253" s="1" t="s">
        <v>1532</v>
      </c>
      <c r="E253" s="1" t="s">
        <v>1533</v>
      </c>
      <c r="F253" s="1" t="s">
        <v>1534</v>
      </c>
      <c r="G253" s="1" t="s">
        <v>759</v>
      </c>
      <c r="H253" s="1" t="s">
        <v>146</v>
      </c>
      <c r="I253" s="1" t="s">
        <v>1019</v>
      </c>
      <c r="J253" s="1"/>
      <c r="K253" s="26"/>
      <c r="L253" s="1"/>
      <c r="M253" s="1"/>
      <c r="N253" s="1"/>
      <c r="O253" s="1"/>
      <c r="P253" s="26"/>
      <c r="Q253" s="1"/>
      <c r="R253" s="1" t="s">
        <v>1020</v>
      </c>
      <c r="S253" s="1"/>
      <c r="T253" s="33" t="s">
        <v>1021</v>
      </c>
      <c r="U253" s="33" t="s">
        <v>1022</v>
      </c>
      <c r="V253" s="33" t="s">
        <v>1023</v>
      </c>
      <c r="W253" s="33" t="s">
        <v>1024</v>
      </c>
      <c r="X253" s="33" t="s">
        <v>19</v>
      </c>
      <c r="Y253" s="33" t="s">
        <v>1025</v>
      </c>
    </row>
    <row r="254" spans="1:25" ht="42">
      <c r="A254" s="1" t="s">
        <v>1545</v>
      </c>
      <c r="B254" s="1" t="s">
        <v>1546</v>
      </c>
      <c r="C254" s="1" t="s">
        <v>1531</v>
      </c>
      <c r="D254" s="1" t="s">
        <v>1532</v>
      </c>
      <c r="E254" s="1" t="s">
        <v>1533</v>
      </c>
      <c r="F254" s="1" t="s">
        <v>1534</v>
      </c>
      <c r="G254" s="1" t="s">
        <v>759</v>
      </c>
      <c r="H254" s="1" t="s">
        <v>146</v>
      </c>
      <c r="I254" s="1" t="s">
        <v>1019</v>
      </c>
      <c r="J254" s="1"/>
      <c r="K254" s="26"/>
      <c r="L254" s="1"/>
      <c r="M254" s="1"/>
      <c r="N254" s="1"/>
      <c r="O254" s="1"/>
      <c r="P254" s="26"/>
      <c r="Q254" s="1"/>
      <c r="R254" s="1" t="s">
        <v>1020</v>
      </c>
      <c r="S254" s="1"/>
      <c r="T254" s="33" t="s">
        <v>1021</v>
      </c>
      <c r="U254" s="33" t="s">
        <v>1022</v>
      </c>
      <c r="V254" s="33" t="s">
        <v>1023</v>
      </c>
      <c r="W254" s="33" t="s">
        <v>1024</v>
      </c>
      <c r="X254" s="33" t="s">
        <v>19</v>
      </c>
      <c r="Y254" s="33" t="s">
        <v>1025</v>
      </c>
    </row>
    <row r="255" spans="1:25" ht="42">
      <c r="A255" s="1" t="s">
        <v>1547</v>
      </c>
      <c r="B255" s="1" t="s">
        <v>1548</v>
      </c>
      <c r="C255" s="1" t="s">
        <v>1531</v>
      </c>
      <c r="D255" s="1" t="s">
        <v>1532</v>
      </c>
      <c r="E255" s="1" t="s">
        <v>1533</v>
      </c>
      <c r="F255" s="1" t="s">
        <v>1534</v>
      </c>
      <c r="G255" s="1" t="s">
        <v>759</v>
      </c>
      <c r="H255" s="1" t="s">
        <v>146</v>
      </c>
      <c r="I255" s="1" t="s">
        <v>1019</v>
      </c>
      <c r="J255" s="1"/>
      <c r="K255" s="26"/>
      <c r="L255" s="1"/>
      <c r="M255" s="1"/>
      <c r="N255" s="1"/>
      <c r="O255" s="1"/>
      <c r="P255" s="26"/>
      <c r="Q255" s="1"/>
      <c r="R255" s="1" t="s">
        <v>1020</v>
      </c>
      <c r="S255" s="1"/>
      <c r="T255" s="33" t="s">
        <v>1021</v>
      </c>
      <c r="U255" s="33" t="s">
        <v>1022</v>
      </c>
      <c r="V255" s="33" t="s">
        <v>1023</v>
      </c>
      <c r="W255" s="33" t="s">
        <v>1024</v>
      </c>
      <c r="X255" s="33" t="s">
        <v>19</v>
      </c>
      <c r="Y255" s="33" t="s">
        <v>1025</v>
      </c>
    </row>
    <row r="256" spans="1:25" ht="42">
      <c r="A256" s="1" t="s">
        <v>1549</v>
      </c>
      <c r="B256" s="1" t="s">
        <v>1550</v>
      </c>
      <c r="C256" s="1" t="s">
        <v>1531</v>
      </c>
      <c r="D256" s="1" t="s">
        <v>1532</v>
      </c>
      <c r="E256" s="1" t="s">
        <v>1533</v>
      </c>
      <c r="F256" s="1" t="s">
        <v>1534</v>
      </c>
      <c r="G256" s="1" t="s">
        <v>759</v>
      </c>
      <c r="H256" s="1" t="s">
        <v>146</v>
      </c>
      <c r="I256" s="1" t="s">
        <v>1019</v>
      </c>
      <c r="J256" s="1"/>
      <c r="K256" s="26"/>
      <c r="L256" s="1"/>
      <c r="M256" s="1"/>
      <c r="N256" s="1"/>
      <c r="O256" s="1"/>
      <c r="P256" s="26"/>
      <c r="Q256" s="1"/>
      <c r="R256" s="1" t="s">
        <v>1020</v>
      </c>
      <c r="S256" s="1"/>
      <c r="T256" s="33" t="s">
        <v>1021</v>
      </c>
      <c r="U256" s="33" t="s">
        <v>1022</v>
      </c>
      <c r="V256" s="33" t="s">
        <v>1023</v>
      </c>
      <c r="W256" s="33" t="s">
        <v>1024</v>
      </c>
      <c r="X256" s="33" t="s">
        <v>19</v>
      </c>
      <c r="Y256" s="33" t="s">
        <v>1025</v>
      </c>
    </row>
    <row r="257" spans="1:25" ht="42">
      <c r="A257" s="1" t="s">
        <v>1551</v>
      </c>
      <c r="B257" s="1" t="s">
        <v>1552</v>
      </c>
      <c r="C257" s="1" t="s">
        <v>1531</v>
      </c>
      <c r="D257" s="1" t="s">
        <v>1532</v>
      </c>
      <c r="E257" s="1" t="s">
        <v>1533</v>
      </c>
      <c r="F257" s="1" t="s">
        <v>1534</v>
      </c>
      <c r="G257" s="1" t="s">
        <v>759</v>
      </c>
      <c r="H257" s="1" t="s">
        <v>146</v>
      </c>
      <c r="I257" s="1" t="s">
        <v>1019</v>
      </c>
      <c r="J257" s="1"/>
      <c r="K257" s="26"/>
      <c r="L257" s="1"/>
      <c r="M257" s="1"/>
      <c r="N257" s="1"/>
      <c r="O257" s="1"/>
      <c r="P257" s="26"/>
      <c r="Q257" s="1"/>
      <c r="R257" s="1" t="s">
        <v>1020</v>
      </c>
      <c r="S257" s="1"/>
      <c r="T257" s="33" t="s">
        <v>1021</v>
      </c>
      <c r="U257" s="33" t="s">
        <v>1022</v>
      </c>
      <c r="V257" s="33" t="s">
        <v>1023</v>
      </c>
      <c r="W257" s="33" t="s">
        <v>1024</v>
      </c>
      <c r="X257" s="33" t="s">
        <v>19</v>
      </c>
      <c r="Y257" s="33" t="s">
        <v>1025</v>
      </c>
    </row>
    <row r="258" spans="1:25" ht="42">
      <c r="A258" s="1" t="s">
        <v>1553</v>
      </c>
      <c r="B258" s="1" t="s">
        <v>1554</v>
      </c>
      <c r="C258" s="1" t="s">
        <v>1531</v>
      </c>
      <c r="D258" s="1" t="s">
        <v>1532</v>
      </c>
      <c r="E258" s="1" t="s">
        <v>1533</v>
      </c>
      <c r="F258" s="1" t="s">
        <v>1534</v>
      </c>
      <c r="G258" s="1" t="s">
        <v>759</v>
      </c>
      <c r="H258" s="1" t="s">
        <v>146</v>
      </c>
      <c r="I258" s="1" t="s">
        <v>1019</v>
      </c>
      <c r="J258" s="1"/>
      <c r="K258" s="26"/>
      <c r="L258" s="1"/>
      <c r="M258" s="1"/>
      <c r="N258" s="1"/>
      <c r="O258" s="1"/>
      <c r="P258" s="26"/>
      <c r="Q258" s="1"/>
      <c r="R258" s="1" t="s">
        <v>1020</v>
      </c>
      <c r="S258" s="1"/>
      <c r="T258" s="33" t="s">
        <v>1021</v>
      </c>
      <c r="U258" s="33" t="s">
        <v>1022</v>
      </c>
      <c r="V258" s="33" t="s">
        <v>1023</v>
      </c>
      <c r="W258" s="33" t="s">
        <v>1024</v>
      </c>
      <c r="X258" s="33" t="s">
        <v>19</v>
      </c>
      <c r="Y258" s="33" t="s">
        <v>1025</v>
      </c>
    </row>
    <row r="259" spans="1:25" ht="42">
      <c r="A259" s="1" t="s">
        <v>1555</v>
      </c>
      <c r="B259" s="1" t="s">
        <v>1556</v>
      </c>
      <c r="C259" s="1" t="s">
        <v>1531</v>
      </c>
      <c r="D259" s="1" t="s">
        <v>1532</v>
      </c>
      <c r="E259" s="1" t="s">
        <v>1533</v>
      </c>
      <c r="F259" s="1" t="s">
        <v>1534</v>
      </c>
      <c r="G259" s="1" t="s">
        <v>759</v>
      </c>
      <c r="H259" s="1" t="s">
        <v>146</v>
      </c>
      <c r="I259" s="1" t="s">
        <v>1019</v>
      </c>
      <c r="J259" s="1"/>
      <c r="K259" s="26"/>
      <c r="L259" s="1"/>
      <c r="M259" s="1"/>
      <c r="N259" s="1"/>
      <c r="O259" s="1"/>
      <c r="P259" s="26"/>
      <c r="Q259" s="1"/>
      <c r="R259" s="1" t="s">
        <v>1020</v>
      </c>
      <c r="S259" s="1"/>
      <c r="T259" s="33" t="s">
        <v>1021</v>
      </c>
      <c r="U259" s="33" t="s">
        <v>1022</v>
      </c>
      <c r="V259" s="33" t="s">
        <v>1023</v>
      </c>
      <c r="W259" s="33" t="s">
        <v>1024</v>
      </c>
      <c r="X259" s="33" t="s">
        <v>19</v>
      </c>
      <c r="Y259" s="33" t="s">
        <v>1025</v>
      </c>
    </row>
    <row r="260" spans="1:25" ht="42">
      <c r="A260" s="1" t="s">
        <v>1557</v>
      </c>
      <c r="B260" s="1" t="s">
        <v>1558</v>
      </c>
      <c r="C260" s="1" t="s">
        <v>1531</v>
      </c>
      <c r="D260" s="1" t="s">
        <v>1532</v>
      </c>
      <c r="E260" s="1" t="s">
        <v>1533</v>
      </c>
      <c r="F260" s="1" t="s">
        <v>1534</v>
      </c>
      <c r="G260" s="1" t="s">
        <v>759</v>
      </c>
      <c r="H260" s="1" t="s">
        <v>146</v>
      </c>
      <c r="I260" s="1" t="s">
        <v>1019</v>
      </c>
      <c r="J260" s="1"/>
      <c r="K260" s="26"/>
      <c r="L260" s="1"/>
      <c r="M260" s="1"/>
      <c r="N260" s="1"/>
      <c r="O260" s="1"/>
      <c r="P260" s="26"/>
      <c r="Q260" s="1"/>
      <c r="R260" s="1" t="s">
        <v>1020</v>
      </c>
      <c r="S260" s="1"/>
      <c r="T260" s="33" t="s">
        <v>1021</v>
      </c>
      <c r="U260" s="33" t="s">
        <v>1022</v>
      </c>
      <c r="V260" s="33" t="s">
        <v>1023</v>
      </c>
      <c r="W260" s="33" t="s">
        <v>1024</v>
      </c>
      <c r="X260" s="33" t="s">
        <v>19</v>
      </c>
      <c r="Y260" s="33" t="s">
        <v>1025</v>
      </c>
    </row>
    <row r="261" spans="1:25" ht="42">
      <c r="A261" s="1" t="s">
        <v>1559</v>
      </c>
      <c r="B261" s="1" t="s">
        <v>1560</v>
      </c>
      <c r="C261" s="1" t="s">
        <v>1531</v>
      </c>
      <c r="D261" s="1" t="s">
        <v>1532</v>
      </c>
      <c r="E261" s="1" t="s">
        <v>1533</v>
      </c>
      <c r="F261" s="1" t="s">
        <v>1534</v>
      </c>
      <c r="G261" s="1" t="s">
        <v>759</v>
      </c>
      <c r="H261" s="1" t="s">
        <v>146</v>
      </c>
      <c r="I261" s="1" t="s">
        <v>1019</v>
      </c>
      <c r="J261" s="1"/>
      <c r="K261" s="26"/>
      <c r="L261" s="1"/>
      <c r="M261" s="1"/>
      <c r="N261" s="1"/>
      <c r="O261" s="1"/>
      <c r="P261" s="26"/>
      <c r="Q261" s="1"/>
      <c r="R261" s="1" t="s">
        <v>1020</v>
      </c>
      <c r="S261" s="1"/>
      <c r="T261" s="33" t="s">
        <v>1021</v>
      </c>
      <c r="U261" s="33" t="s">
        <v>1022</v>
      </c>
      <c r="V261" s="33" t="s">
        <v>1023</v>
      </c>
      <c r="W261" s="33" t="s">
        <v>1024</v>
      </c>
      <c r="X261" s="33" t="s">
        <v>19</v>
      </c>
      <c r="Y261" s="33" t="s">
        <v>1025</v>
      </c>
    </row>
    <row r="262" spans="1:25" ht="42">
      <c r="A262" s="1" t="s">
        <v>1561</v>
      </c>
      <c r="B262" s="1" t="s">
        <v>1562</v>
      </c>
      <c r="C262" s="1" t="s">
        <v>1531</v>
      </c>
      <c r="D262" s="1" t="s">
        <v>1532</v>
      </c>
      <c r="E262" s="1" t="s">
        <v>1533</v>
      </c>
      <c r="F262" s="1" t="s">
        <v>1534</v>
      </c>
      <c r="G262" s="1" t="s">
        <v>759</v>
      </c>
      <c r="H262" s="1" t="s">
        <v>146</v>
      </c>
      <c r="I262" s="1" t="s">
        <v>1019</v>
      </c>
      <c r="J262" s="1"/>
      <c r="K262" s="26"/>
      <c r="L262" s="1"/>
      <c r="M262" s="1"/>
      <c r="N262" s="1"/>
      <c r="O262" s="1"/>
      <c r="P262" s="26"/>
      <c r="Q262" s="1"/>
      <c r="R262" s="1" t="s">
        <v>1020</v>
      </c>
      <c r="S262" s="1"/>
      <c r="T262" s="33" t="s">
        <v>1021</v>
      </c>
      <c r="U262" s="33" t="s">
        <v>1022</v>
      </c>
      <c r="V262" s="33" t="s">
        <v>1023</v>
      </c>
      <c r="W262" s="33" t="s">
        <v>1024</v>
      </c>
      <c r="X262" s="33" t="s">
        <v>19</v>
      </c>
      <c r="Y262" s="33" t="s">
        <v>1025</v>
      </c>
    </row>
    <row r="263" spans="1:25" ht="42">
      <c r="A263" s="1" t="s">
        <v>1563</v>
      </c>
      <c r="B263" s="1" t="s">
        <v>1564</v>
      </c>
      <c r="C263" s="1" t="s">
        <v>1531</v>
      </c>
      <c r="D263" s="1" t="s">
        <v>1532</v>
      </c>
      <c r="E263" s="1" t="s">
        <v>1533</v>
      </c>
      <c r="F263" s="1" t="s">
        <v>1534</v>
      </c>
      <c r="G263" s="1" t="s">
        <v>759</v>
      </c>
      <c r="H263" s="1" t="s">
        <v>146</v>
      </c>
      <c r="I263" s="1" t="s">
        <v>1019</v>
      </c>
      <c r="J263" s="1"/>
      <c r="K263" s="26"/>
      <c r="L263" s="1"/>
      <c r="M263" s="1"/>
      <c r="N263" s="1"/>
      <c r="O263" s="1"/>
      <c r="P263" s="26"/>
      <c r="Q263" s="1"/>
      <c r="R263" s="1" t="s">
        <v>1020</v>
      </c>
      <c r="S263" s="1"/>
      <c r="T263" s="33" t="s">
        <v>1021</v>
      </c>
      <c r="U263" s="33" t="s">
        <v>1022</v>
      </c>
      <c r="V263" s="33" t="s">
        <v>1023</v>
      </c>
      <c r="W263" s="33" t="s">
        <v>1024</v>
      </c>
      <c r="X263" s="33" t="s">
        <v>19</v>
      </c>
      <c r="Y263" s="33" t="s">
        <v>1025</v>
      </c>
    </row>
    <row r="264" spans="1:25" ht="42">
      <c r="A264" s="1" t="s">
        <v>1565</v>
      </c>
      <c r="B264" s="1" t="s">
        <v>1566</v>
      </c>
      <c r="C264" s="1" t="s">
        <v>1531</v>
      </c>
      <c r="D264" s="1" t="s">
        <v>1532</v>
      </c>
      <c r="E264" s="1" t="s">
        <v>1533</v>
      </c>
      <c r="F264" s="1" t="s">
        <v>1534</v>
      </c>
      <c r="G264" s="1" t="s">
        <v>759</v>
      </c>
      <c r="H264" s="1" t="s">
        <v>146</v>
      </c>
      <c r="I264" s="1" t="s">
        <v>1019</v>
      </c>
      <c r="J264" s="1"/>
      <c r="K264" s="26"/>
      <c r="L264" s="1"/>
      <c r="M264" s="1"/>
      <c r="N264" s="1"/>
      <c r="O264" s="1"/>
      <c r="P264" s="26"/>
      <c r="Q264" s="1"/>
      <c r="R264" s="1" t="s">
        <v>1020</v>
      </c>
      <c r="S264" s="1"/>
      <c r="T264" s="33" t="s">
        <v>1021</v>
      </c>
      <c r="U264" s="33" t="s">
        <v>1022</v>
      </c>
      <c r="V264" s="33" t="s">
        <v>1023</v>
      </c>
      <c r="W264" s="33" t="s">
        <v>1024</v>
      </c>
      <c r="X264" s="33" t="s">
        <v>19</v>
      </c>
      <c r="Y264" s="33" t="s">
        <v>1025</v>
      </c>
    </row>
    <row r="265" spans="1:25" ht="42">
      <c r="A265" s="1" t="s">
        <v>1567</v>
      </c>
      <c r="B265" s="1" t="s">
        <v>1568</v>
      </c>
      <c r="C265" s="1" t="s">
        <v>1531</v>
      </c>
      <c r="D265" s="1" t="s">
        <v>1532</v>
      </c>
      <c r="E265" s="1" t="s">
        <v>1533</v>
      </c>
      <c r="F265" s="1" t="s">
        <v>1534</v>
      </c>
      <c r="G265" s="1" t="s">
        <v>759</v>
      </c>
      <c r="H265" s="1" t="s">
        <v>146</v>
      </c>
      <c r="I265" s="1" t="s">
        <v>1019</v>
      </c>
      <c r="J265" s="1"/>
      <c r="K265" s="26"/>
      <c r="L265" s="1"/>
      <c r="M265" s="1"/>
      <c r="N265" s="1"/>
      <c r="O265" s="1"/>
      <c r="P265" s="26"/>
      <c r="Q265" s="1"/>
      <c r="R265" s="1" t="s">
        <v>1020</v>
      </c>
      <c r="S265" s="1"/>
      <c r="T265" s="33" t="s">
        <v>1021</v>
      </c>
      <c r="U265" s="33" t="s">
        <v>1022</v>
      </c>
      <c r="V265" s="33" t="s">
        <v>1023</v>
      </c>
      <c r="W265" s="33" t="s">
        <v>1024</v>
      </c>
      <c r="X265" s="33" t="s">
        <v>19</v>
      </c>
      <c r="Y265" s="33" t="s">
        <v>1025</v>
      </c>
    </row>
    <row r="266" spans="1:25" ht="42">
      <c r="A266" s="1" t="s">
        <v>1569</v>
      </c>
      <c r="B266" s="1" t="s">
        <v>1570</v>
      </c>
      <c r="C266" s="1" t="s">
        <v>1531</v>
      </c>
      <c r="D266" s="1" t="s">
        <v>1532</v>
      </c>
      <c r="E266" s="1" t="s">
        <v>1533</v>
      </c>
      <c r="F266" s="1" t="s">
        <v>1534</v>
      </c>
      <c r="G266" s="1" t="s">
        <v>759</v>
      </c>
      <c r="H266" s="1" t="s">
        <v>146</v>
      </c>
      <c r="I266" s="1" t="s">
        <v>1019</v>
      </c>
      <c r="J266" s="1"/>
      <c r="K266" s="26"/>
      <c r="L266" s="1"/>
      <c r="M266" s="1"/>
      <c r="N266" s="1"/>
      <c r="O266" s="1"/>
      <c r="P266" s="26"/>
      <c r="Q266" s="1"/>
      <c r="R266" s="1" t="s">
        <v>1020</v>
      </c>
      <c r="S266" s="1"/>
      <c r="T266" s="33" t="s">
        <v>1021</v>
      </c>
      <c r="U266" s="33" t="s">
        <v>1022</v>
      </c>
      <c r="V266" s="33" t="s">
        <v>1023</v>
      </c>
      <c r="W266" s="33" t="s">
        <v>1024</v>
      </c>
      <c r="X266" s="33" t="s">
        <v>19</v>
      </c>
      <c r="Y266" s="33" t="s">
        <v>1025</v>
      </c>
    </row>
    <row r="267" spans="1:25" ht="42">
      <c r="A267" s="1" t="s">
        <v>1571</v>
      </c>
      <c r="B267" s="1" t="s">
        <v>1572</v>
      </c>
      <c r="C267" s="1" t="s">
        <v>1531</v>
      </c>
      <c r="D267" s="1" t="s">
        <v>1532</v>
      </c>
      <c r="E267" s="1" t="s">
        <v>1533</v>
      </c>
      <c r="F267" s="1" t="s">
        <v>1534</v>
      </c>
      <c r="G267" s="1" t="s">
        <v>759</v>
      </c>
      <c r="H267" s="1" t="s">
        <v>146</v>
      </c>
      <c r="I267" s="1" t="s">
        <v>1019</v>
      </c>
      <c r="J267" s="1"/>
      <c r="K267" s="26"/>
      <c r="L267" s="1"/>
      <c r="M267" s="1"/>
      <c r="N267" s="1"/>
      <c r="O267" s="1"/>
      <c r="P267" s="26"/>
      <c r="Q267" s="1"/>
      <c r="R267" s="1" t="s">
        <v>1020</v>
      </c>
      <c r="S267" s="1"/>
      <c r="T267" s="33" t="s">
        <v>1021</v>
      </c>
      <c r="U267" s="33" t="s">
        <v>1022</v>
      </c>
      <c r="V267" s="33" t="s">
        <v>1023</v>
      </c>
      <c r="W267" s="33" t="s">
        <v>1024</v>
      </c>
      <c r="X267" s="33" t="s">
        <v>19</v>
      </c>
      <c r="Y267" s="33" t="s">
        <v>1025</v>
      </c>
    </row>
    <row r="268" spans="1:25" ht="42">
      <c r="A268" s="1" t="s">
        <v>1573</v>
      </c>
      <c r="B268" s="1" t="s">
        <v>1574</v>
      </c>
      <c r="C268" s="1" t="s">
        <v>1531</v>
      </c>
      <c r="D268" s="1" t="s">
        <v>1532</v>
      </c>
      <c r="E268" s="1" t="s">
        <v>1533</v>
      </c>
      <c r="F268" s="1" t="s">
        <v>1534</v>
      </c>
      <c r="G268" s="1" t="s">
        <v>759</v>
      </c>
      <c r="H268" s="1" t="s">
        <v>146</v>
      </c>
      <c r="I268" s="1" t="s">
        <v>1019</v>
      </c>
      <c r="J268" s="1"/>
      <c r="K268" s="26"/>
      <c r="L268" s="1"/>
      <c r="M268" s="1"/>
      <c r="N268" s="1"/>
      <c r="O268" s="1"/>
      <c r="P268" s="26"/>
      <c r="Q268" s="1"/>
      <c r="R268" s="1" t="s">
        <v>1020</v>
      </c>
      <c r="S268" s="1"/>
      <c r="T268" s="33" t="s">
        <v>1021</v>
      </c>
      <c r="U268" s="33" t="s">
        <v>1022</v>
      </c>
      <c r="V268" s="33" t="s">
        <v>1023</v>
      </c>
      <c r="W268" s="33" t="s">
        <v>1024</v>
      </c>
      <c r="X268" s="33" t="s">
        <v>19</v>
      </c>
      <c r="Y268" s="33" t="s">
        <v>1025</v>
      </c>
    </row>
    <row r="269" spans="1:25" ht="42">
      <c r="A269" s="1" t="s">
        <v>1575</v>
      </c>
      <c r="B269" s="1" t="s">
        <v>1576</v>
      </c>
      <c r="C269" s="1" t="s">
        <v>1531</v>
      </c>
      <c r="D269" s="1" t="s">
        <v>1532</v>
      </c>
      <c r="E269" s="1" t="s">
        <v>1533</v>
      </c>
      <c r="F269" s="1" t="s">
        <v>1534</v>
      </c>
      <c r="G269" s="1" t="s">
        <v>759</v>
      </c>
      <c r="H269" s="1" t="s">
        <v>146</v>
      </c>
      <c r="I269" s="1" t="s">
        <v>1019</v>
      </c>
      <c r="J269" s="1"/>
      <c r="K269" s="26"/>
      <c r="L269" s="1"/>
      <c r="M269" s="1"/>
      <c r="N269" s="1"/>
      <c r="O269" s="1"/>
      <c r="P269" s="26"/>
      <c r="Q269" s="1"/>
      <c r="R269" s="1" t="s">
        <v>1020</v>
      </c>
      <c r="S269" s="1"/>
      <c r="T269" s="33" t="s">
        <v>1021</v>
      </c>
      <c r="U269" s="33" t="s">
        <v>1022</v>
      </c>
      <c r="V269" s="33" t="s">
        <v>1023</v>
      </c>
      <c r="W269" s="33" t="s">
        <v>1024</v>
      </c>
      <c r="X269" s="33" t="s">
        <v>19</v>
      </c>
      <c r="Y269" s="33" t="s">
        <v>1025</v>
      </c>
    </row>
    <row r="270" spans="1:25" ht="42">
      <c r="A270" s="1" t="s">
        <v>1577</v>
      </c>
      <c r="B270" s="1" t="s">
        <v>1578</v>
      </c>
      <c r="C270" s="1" t="s">
        <v>1531</v>
      </c>
      <c r="D270" s="1" t="s">
        <v>1532</v>
      </c>
      <c r="E270" s="1" t="s">
        <v>1533</v>
      </c>
      <c r="F270" s="1" t="s">
        <v>1534</v>
      </c>
      <c r="G270" s="1" t="s">
        <v>759</v>
      </c>
      <c r="H270" s="1" t="s">
        <v>102</v>
      </c>
      <c r="I270" s="1" t="s">
        <v>1019</v>
      </c>
      <c r="J270" s="1"/>
      <c r="K270" s="26"/>
      <c r="L270" s="1"/>
      <c r="M270" s="1"/>
      <c r="N270" s="1"/>
      <c r="O270" s="1"/>
      <c r="P270" s="26"/>
      <c r="Q270" s="1"/>
      <c r="R270" s="1" t="s">
        <v>1020</v>
      </c>
      <c r="S270" s="1"/>
      <c r="T270" s="33" t="s">
        <v>1021</v>
      </c>
      <c r="U270" s="33" t="s">
        <v>1022</v>
      </c>
      <c r="V270" s="33" t="s">
        <v>1023</v>
      </c>
      <c r="W270" s="33" t="s">
        <v>1024</v>
      </c>
      <c r="X270" s="33" t="s">
        <v>19</v>
      </c>
      <c r="Y270" s="33" t="s">
        <v>1025</v>
      </c>
    </row>
    <row r="271" spans="1:25" ht="42">
      <c r="A271" s="1" t="s">
        <v>1579</v>
      </c>
      <c r="B271" s="1" t="s">
        <v>1580</v>
      </c>
      <c r="C271" s="1" t="s">
        <v>1531</v>
      </c>
      <c r="D271" s="1" t="s">
        <v>1532</v>
      </c>
      <c r="E271" s="1" t="s">
        <v>1533</v>
      </c>
      <c r="F271" s="1" t="s">
        <v>1534</v>
      </c>
      <c r="G271" s="1" t="s">
        <v>759</v>
      </c>
      <c r="H271" s="1" t="s">
        <v>146</v>
      </c>
      <c r="I271" s="1" t="s">
        <v>1019</v>
      </c>
      <c r="J271" s="1"/>
      <c r="K271" s="26"/>
      <c r="L271" s="1"/>
      <c r="M271" s="1"/>
      <c r="N271" s="1"/>
      <c r="O271" s="1"/>
      <c r="P271" s="26"/>
      <c r="Q271" s="1"/>
      <c r="R271" s="1" t="s">
        <v>1020</v>
      </c>
      <c r="S271" s="1"/>
      <c r="T271" s="33" t="s">
        <v>1021</v>
      </c>
      <c r="U271" s="33" t="s">
        <v>1022</v>
      </c>
      <c r="V271" s="33" t="s">
        <v>1023</v>
      </c>
      <c r="W271" s="33" t="s">
        <v>1024</v>
      </c>
      <c r="X271" s="33" t="s">
        <v>19</v>
      </c>
      <c r="Y271" s="33" t="s">
        <v>1025</v>
      </c>
    </row>
    <row r="272" spans="1:25" ht="42">
      <c r="A272" s="1" t="s">
        <v>1581</v>
      </c>
      <c r="B272" s="1" t="s">
        <v>1582</v>
      </c>
      <c r="C272" s="1" t="s">
        <v>1531</v>
      </c>
      <c r="D272" s="1" t="s">
        <v>1532</v>
      </c>
      <c r="E272" s="1" t="s">
        <v>1533</v>
      </c>
      <c r="F272" s="1" t="s">
        <v>1534</v>
      </c>
      <c r="G272" s="1" t="s">
        <v>759</v>
      </c>
      <c r="H272" s="1" t="s">
        <v>146</v>
      </c>
      <c r="I272" s="1" t="s">
        <v>1019</v>
      </c>
      <c r="J272" s="1"/>
      <c r="K272" s="26"/>
      <c r="L272" s="1"/>
      <c r="M272" s="1"/>
      <c r="N272" s="1"/>
      <c r="O272" s="1"/>
      <c r="P272" s="26"/>
      <c r="Q272" s="1"/>
      <c r="R272" s="1" t="s">
        <v>1020</v>
      </c>
      <c r="S272" s="1"/>
      <c r="T272" s="33" t="s">
        <v>1021</v>
      </c>
      <c r="U272" s="33" t="s">
        <v>1022</v>
      </c>
      <c r="V272" s="33" t="s">
        <v>1023</v>
      </c>
      <c r="W272" s="33" t="s">
        <v>1024</v>
      </c>
      <c r="X272" s="33" t="s">
        <v>19</v>
      </c>
      <c r="Y272" s="33" t="s">
        <v>1025</v>
      </c>
    </row>
    <row r="273" spans="1:25" ht="42">
      <c r="A273" s="1" t="s">
        <v>1583</v>
      </c>
      <c r="B273" s="1" t="s">
        <v>1584</v>
      </c>
      <c r="C273" s="1" t="s">
        <v>1531</v>
      </c>
      <c r="D273" s="1" t="s">
        <v>1532</v>
      </c>
      <c r="E273" s="1" t="s">
        <v>1533</v>
      </c>
      <c r="F273" s="1" t="s">
        <v>1534</v>
      </c>
      <c r="G273" s="1" t="s">
        <v>759</v>
      </c>
      <c r="H273" s="1" t="s">
        <v>146</v>
      </c>
      <c r="I273" s="1" t="s">
        <v>1019</v>
      </c>
      <c r="J273" s="1"/>
      <c r="K273" s="26"/>
      <c r="L273" s="1"/>
      <c r="M273" s="1"/>
      <c r="N273" s="1"/>
      <c r="O273" s="1"/>
      <c r="P273" s="26"/>
      <c r="Q273" s="1"/>
      <c r="R273" s="1" t="s">
        <v>1020</v>
      </c>
      <c r="S273" s="1"/>
      <c r="T273" s="33" t="s">
        <v>1021</v>
      </c>
      <c r="U273" s="33" t="s">
        <v>1022</v>
      </c>
      <c r="V273" s="33" t="s">
        <v>1023</v>
      </c>
      <c r="W273" s="33" t="s">
        <v>1024</v>
      </c>
      <c r="X273" s="33" t="s">
        <v>19</v>
      </c>
      <c r="Y273" s="33" t="s">
        <v>1025</v>
      </c>
    </row>
    <row r="274" spans="1:25" ht="42">
      <c r="A274" s="1" t="s">
        <v>1585</v>
      </c>
      <c r="B274" s="1" t="s">
        <v>1586</v>
      </c>
      <c r="C274" s="1" t="s">
        <v>1531</v>
      </c>
      <c r="D274" s="1" t="s">
        <v>1532</v>
      </c>
      <c r="E274" s="1" t="s">
        <v>1533</v>
      </c>
      <c r="F274" s="1" t="s">
        <v>1534</v>
      </c>
      <c r="G274" s="1" t="s">
        <v>759</v>
      </c>
      <c r="H274" s="1" t="s">
        <v>146</v>
      </c>
      <c r="I274" s="1" t="s">
        <v>1019</v>
      </c>
      <c r="J274" s="1"/>
      <c r="K274" s="26"/>
      <c r="L274" s="1"/>
      <c r="M274" s="1"/>
      <c r="N274" s="1"/>
      <c r="O274" s="1"/>
      <c r="P274" s="26"/>
      <c r="Q274" s="1"/>
      <c r="R274" s="1" t="s">
        <v>1020</v>
      </c>
      <c r="S274" s="1"/>
      <c r="T274" s="33" t="s">
        <v>1021</v>
      </c>
      <c r="U274" s="33" t="s">
        <v>1022</v>
      </c>
      <c r="V274" s="33" t="s">
        <v>1023</v>
      </c>
      <c r="W274" s="33" t="s">
        <v>1024</v>
      </c>
      <c r="X274" s="33" t="s">
        <v>19</v>
      </c>
      <c r="Y274" s="33" t="s">
        <v>1025</v>
      </c>
    </row>
    <row r="275" spans="1:25" ht="42">
      <c r="A275" s="1" t="s">
        <v>1587</v>
      </c>
      <c r="B275" s="1" t="s">
        <v>1588</v>
      </c>
      <c r="C275" s="1" t="s">
        <v>1531</v>
      </c>
      <c r="D275" s="1" t="s">
        <v>1532</v>
      </c>
      <c r="E275" s="1" t="s">
        <v>1533</v>
      </c>
      <c r="F275" s="1" t="s">
        <v>1534</v>
      </c>
      <c r="G275" s="1" t="s">
        <v>759</v>
      </c>
      <c r="H275" s="1" t="s">
        <v>146</v>
      </c>
      <c r="I275" s="1" t="s">
        <v>1019</v>
      </c>
      <c r="J275" s="1"/>
      <c r="K275" s="26"/>
      <c r="L275" s="1"/>
      <c r="M275" s="1"/>
      <c r="N275" s="1"/>
      <c r="O275" s="1"/>
      <c r="P275" s="26"/>
      <c r="Q275" s="1"/>
      <c r="R275" s="1" t="s">
        <v>1020</v>
      </c>
      <c r="S275" s="1"/>
      <c r="T275" s="33" t="s">
        <v>1021</v>
      </c>
      <c r="U275" s="33" t="s">
        <v>1022</v>
      </c>
      <c r="V275" s="33" t="s">
        <v>1023</v>
      </c>
      <c r="W275" s="33" t="s">
        <v>1024</v>
      </c>
      <c r="X275" s="33" t="s">
        <v>19</v>
      </c>
      <c r="Y275" s="33" t="s">
        <v>1025</v>
      </c>
    </row>
    <row r="276" spans="1:25" ht="42">
      <c r="A276" s="1" t="s">
        <v>1589</v>
      </c>
      <c r="B276" s="1" t="s">
        <v>1590</v>
      </c>
      <c r="C276" s="1" t="s">
        <v>1531</v>
      </c>
      <c r="D276" s="1" t="s">
        <v>1532</v>
      </c>
      <c r="E276" s="1" t="s">
        <v>1533</v>
      </c>
      <c r="F276" s="1" t="s">
        <v>1534</v>
      </c>
      <c r="G276" s="1" t="s">
        <v>759</v>
      </c>
      <c r="H276" s="1" t="s">
        <v>146</v>
      </c>
      <c r="I276" s="1" t="s">
        <v>1019</v>
      </c>
      <c r="J276" s="1"/>
      <c r="K276" s="26"/>
      <c r="L276" s="1"/>
      <c r="M276" s="1"/>
      <c r="N276" s="1"/>
      <c r="O276" s="1"/>
      <c r="P276" s="26"/>
      <c r="Q276" s="1"/>
      <c r="R276" s="1" t="s">
        <v>1020</v>
      </c>
      <c r="S276" s="1"/>
      <c r="T276" s="33" t="s">
        <v>1021</v>
      </c>
      <c r="U276" s="33" t="s">
        <v>1022</v>
      </c>
      <c r="V276" s="33" t="s">
        <v>1023</v>
      </c>
      <c r="W276" s="33" t="s">
        <v>1024</v>
      </c>
      <c r="X276" s="33" t="s">
        <v>19</v>
      </c>
      <c r="Y276" s="33" t="s">
        <v>1025</v>
      </c>
    </row>
    <row r="277" spans="1:25" ht="42">
      <c r="A277" s="1" t="s">
        <v>1591</v>
      </c>
      <c r="B277" s="1" t="s">
        <v>1592</v>
      </c>
      <c r="C277" s="1" t="s">
        <v>1531</v>
      </c>
      <c r="D277" s="1" t="s">
        <v>1532</v>
      </c>
      <c r="E277" s="1" t="s">
        <v>1533</v>
      </c>
      <c r="F277" s="1" t="s">
        <v>1534</v>
      </c>
      <c r="G277" s="1" t="s">
        <v>759</v>
      </c>
      <c r="H277" s="1" t="s">
        <v>146</v>
      </c>
      <c r="I277" s="1" t="s">
        <v>1019</v>
      </c>
      <c r="J277" s="1"/>
      <c r="K277" s="26"/>
      <c r="L277" s="1"/>
      <c r="M277" s="1"/>
      <c r="N277" s="1"/>
      <c r="O277" s="1"/>
      <c r="P277" s="26"/>
      <c r="Q277" s="1"/>
      <c r="R277" s="1" t="s">
        <v>1020</v>
      </c>
      <c r="S277" s="1"/>
      <c r="T277" s="33" t="s">
        <v>1021</v>
      </c>
      <c r="U277" s="33" t="s">
        <v>1022</v>
      </c>
      <c r="V277" s="33" t="s">
        <v>1023</v>
      </c>
      <c r="W277" s="33" t="s">
        <v>1024</v>
      </c>
      <c r="X277" s="33" t="s">
        <v>19</v>
      </c>
      <c r="Y277" s="33" t="s">
        <v>1025</v>
      </c>
    </row>
    <row r="278" spans="1:25" ht="42">
      <c r="A278" s="1" t="s">
        <v>1593</v>
      </c>
      <c r="B278" s="1" t="s">
        <v>1594</v>
      </c>
      <c r="C278" s="1" t="s">
        <v>1595</v>
      </c>
      <c r="D278" s="1" t="s">
        <v>1596</v>
      </c>
      <c r="E278" s="1" t="s">
        <v>1597</v>
      </c>
      <c r="F278" s="1" t="s">
        <v>1598</v>
      </c>
      <c r="G278" s="1" t="s">
        <v>692</v>
      </c>
      <c r="H278" s="1" t="s">
        <v>146</v>
      </c>
      <c r="I278" s="1" t="s">
        <v>1019</v>
      </c>
      <c r="J278" s="1"/>
      <c r="K278" s="26"/>
      <c r="L278" s="1"/>
      <c r="M278" s="1"/>
      <c r="N278" s="1"/>
      <c r="O278" s="1"/>
      <c r="P278" s="26"/>
      <c r="Q278" s="1"/>
      <c r="R278" s="1" t="s">
        <v>1020</v>
      </c>
      <c r="S278" s="1"/>
      <c r="T278" s="34" t="s">
        <v>28</v>
      </c>
      <c r="U278" s="34" t="s">
        <v>1254</v>
      </c>
      <c r="V278" s="34" t="s">
        <v>1255</v>
      </c>
      <c r="W278" s="34" t="s">
        <v>1256</v>
      </c>
      <c r="X278" s="34" t="s">
        <v>19</v>
      </c>
      <c r="Y278" s="34" t="s">
        <v>1025</v>
      </c>
    </row>
    <row r="279" spans="1:25" ht="42">
      <c r="A279" s="1" t="s">
        <v>1599</v>
      </c>
      <c r="B279" s="1" t="s">
        <v>1600</v>
      </c>
      <c r="C279" s="1" t="s">
        <v>1595</v>
      </c>
      <c r="D279" s="1" t="s">
        <v>1596</v>
      </c>
      <c r="E279" s="1" t="s">
        <v>1597</v>
      </c>
      <c r="F279" s="1" t="s">
        <v>1598</v>
      </c>
      <c r="G279" s="1" t="s">
        <v>692</v>
      </c>
      <c r="H279" s="1" t="s">
        <v>146</v>
      </c>
      <c r="I279" s="1" t="s">
        <v>1019</v>
      </c>
      <c r="J279" s="1"/>
      <c r="K279" s="26"/>
      <c r="L279" s="1"/>
      <c r="M279" s="1"/>
      <c r="N279" s="1"/>
      <c r="O279" s="1"/>
      <c r="P279" s="26"/>
      <c r="Q279" s="1"/>
      <c r="R279" s="1" t="s">
        <v>1020</v>
      </c>
      <c r="S279" s="1"/>
      <c r="T279" s="34" t="s">
        <v>28</v>
      </c>
      <c r="U279" s="34" t="s">
        <v>1254</v>
      </c>
      <c r="V279" s="34" t="s">
        <v>1255</v>
      </c>
      <c r="W279" s="34" t="s">
        <v>1256</v>
      </c>
      <c r="X279" s="34" t="s">
        <v>19</v>
      </c>
      <c r="Y279" s="34" t="s">
        <v>1025</v>
      </c>
    </row>
    <row r="280" spans="1:25" ht="42">
      <c r="A280" s="1" t="s">
        <v>1601</v>
      </c>
      <c r="B280" s="1" t="s">
        <v>1602</v>
      </c>
      <c r="C280" s="1" t="s">
        <v>1595</v>
      </c>
      <c r="D280" s="1" t="s">
        <v>1596</v>
      </c>
      <c r="E280" s="1" t="s">
        <v>1597</v>
      </c>
      <c r="F280" s="1" t="s">
        <v>1598</v>
      </c>
      <c r="G280" s="1" t="s">
        <v>692</v>
      </c>
      <c r="H280" s="1" t="s">
        <v>146</v>
      </c>
      <c r="I280" s="1" t="s">
        <v>1019</v>
      </c>
      <c r="J280" s="1"/>
      <c r="K280" s="26"/>
      <c r="L280" s="1"/>
      <c r="M280" s="1"/>
      <c r="N280" s="1"/>
      <c r="O280" s="1"/>
      <c r="P280" s="26"/>
      <c r="Q280" s="1"/>
      <c r="R280" s="1" t="s">
        <v>1020</v>
      </c>
      <c r="S280" s="1"/>
      <c r="T280" s="34" t="s">
        <v>28</v>
      </c>
      <c r="U280" s="34" t="s">
        <v>1254</v>
      </c>
      <c r="V280" s="34" t="s">
        <v>1255</v>
      </c>
      <c r="W280" s="34" t="s">
        <v>1256</v>
      </c>
      <c r="X280" s="34" t="s">
        <v>19</v>
      </c>
      <c r="Y280" s="34" t="s">
        <v>1025</v>
      </c>
    </row>
    <row r="281" spans="1:25" ht="42">
      <c r="A281" s="1" t="s">
        <v>1603</v>
      </c>
      <c r="B281" s="1" t="s">
        <v>1604</v>
      </c>
      <c r="C281" s="1" t="s">
        <v>1595</v>
      </c>
      <c r="D281" s="1" t="s">
        <v>1596</v>
      </c>
      <c r="E281" s="1" t="s">
        <v>1597</v>
      </c>
      <c r="F281" s="1" t="s">
        <v>1598</v>
      </c>
      <c r="G281" s="1" t="s">
        <v>692</v>
      </c>
      <c r="H281" s="1" t="s">
        <v>146</v>
      </c>
      <c r="I281" s="1" t="s">
        <v>1019</v>
      </c>
      <c r="J281" s="1"/>
      <c r="K281" s="26"/>
      <c r="L281" s="1"/>
      <c r="M281" s="1"/>
      <c r="N281" s="1"/>
      <c r="O281" s="1"/>
      <c r="P281" s="26"/>
      <c r="Q281" s="1"/>
      <c r="R281" s="1" t="s">
        <v>1020</v>
      </c>
      <c r="S281" s="1"/>
      <c r="T281" s="34" t="s">
        <v>28</v>
      </c>
      <c r="U281" s="34" t="s">
        <v>1254</v>
      </c>
      <c r="V281" s="34" t="s">
        <v>1255</v>
      </c>
      <c r="W281" s="34" t="s">
        <v>1256</v>
      </c>
      <c r="X281" s="34" t="s">
        <v>19</v>
      </c>
      <c r="Y281" s="34" t="s">
        <v>1025</v>
      </c>
    </row>
    <row r="282" spans="1:25" ht="42">
      <c r="A282" s="1" t="s">
        <v>1605</v>
      </c>
      <c r="B282" s="1" t="s">
        <v>1606</v>
      </c>
      <c r="C282" s="1" t="s">
        <v>1595</v>
      </c>
      <c r="D282" s="1" t="s">
        <v>1596</v>
      </c>
      <c r="E282" s="1" t="s">
        <v>1597</v>
      </c>
      <c r="F282" s="1" t="s">
        <v>1598</v>
      </c>
      <c r="G282" s="1" t="s">
        <v>692</v>
      </c>
      <c r="H282" s="1" t="s">
        <v>146</v>
      </c>
      <c r="I282" s="1" t="s">
        <v>1019</v>
      </c>
      <c r="J282" s="1"/>
      <c r="K282" s="26"/>
      <c r="L282" s="1"/>
      <c r="M282" s="1"/>
      <c r="N282" s="1"/>
      <c r="O282" s="1"/>
      <c r="P282" s="26"/>
      <c r="Q282" s="1"/>
      <c r="R282" s="1" t="s">
        <v>1020</v>
      </c>
      <c r="S282" s="1"/>
      <c r="T282" s="34" t="s">
        <v>28</v>
      </c>
      <c r="U282" s="34" t="s">
        <v>1254</v>
      </c>
      <c r="V282" s="34" t="s">
        <v>1255</v>
      </c>
      <c r="W282" s="34" t="s">
        <v>1256</v>
      </c>
      <c r="X282" s="34" t="s">
        <v>19</v>
      </c>
      <c r="Y282" s="34" t="s">
        <v>1025</v>
      </c>
    </row>
    <row r="283" spans="1:25" ht="42">
      <c r="A283" s="1" t="s">
        <v>1607</v>
      </c>
      <c r="B283" s="1" t="s">
        <v>1608</v>
      </c>
      <c r="C283" s="1" t="s">
        <v>1595</v>
      </c>
      <c r="D283" s="1" t="s">
        <v>1596</v>
      </c>
      <c r="E283" s="1" t="s">
        <v>1597</v>
      </c>
      <c r="F283" s="1" t="s">
        <v>1598</v>
      </c>
      <c r="G283" s="1" t="s">
        <v>692</v>
      </c>
      <c r="H283" s="1" t="s">
        <v>146</v>
      </c>
      <c r="I283" s="1" t="s">
        <v>1019</v>
      </c>
      <c r="J283" s="1"/>
      <c r="K283" s="26"/>
      <c r="L283" s="1"/>
      <c r="M283" s="1"/>
      <c r="N283" s="1"/>
      <c r="O283" s="1"/>
      <c r="P283" s="26"/>
      <c r="Q283" s="1"/>
      <c r="R283" s="1" t="s">
        <v>1020</v>
      </c>
      <c r="S283" s="1"/>
      <c r="T283" s="34" t="s">
        <v>28</v>
      </c>
      <c r="U283" s="34" t="s">
        <v>1254</v>
      </c>
      <c r="V283" s="34" t="s">
        <v>1255</v>
      </c>
      <c r="W283" s="34" t="s">
        <v>1256</v>
      </c>
      <c r="X283" s="34" t="s">
        <v>19</v>
      </c>
      <c r="Y283" s="34" t="s">
        <v>1025</v>
      </c>
    </row>
    <row r="284" spans="1:25" ht="42">
      <c r="A284" s="1" t="s">
        <v>1609</v>
      </c>
      <c r="B284" s="1" t="s">
        <v>1610</v>
      </c>
      <c r="C284" s="1" t="s">
        <v>1595</v>
      </c>
      <c r="D284" s="1" t="s">
        <v>1596</v>
      </c>
      <c r="E284" s="1" t="s">
        <v>1597</v>
      </c>
      <c r="F284" s="1" t="s">
        <v>1598</v>
      </c>
      <c r="G284" s="1" t="s">
        <v>692</v>
      </c>
      <c r="H284" s="1" t="s">
        <v>146</v>
      </c>
      <c r="I284" s="1" t="s">
        <v>1019</v>
      </c>
      <c r="J284" s="1"/>
      <c r="K284" s="26"/>
      <c r="L284" s="1"/>
      <c r="M284" s="1"/>
      <c r="N284" s="1"/>
      <c r="O284" s="1"/>
      <c r="P284" s="26"/>
      <c r="Q284" s="1"/>
      <c r="R284" s="1" t="s">
        <v>1020</v>
      </c>
      <c r="S284" s="1"/>
      <c r="T284" s="34" t="s">
        <v>28</v>
      </c>
      <c r="U284" s="34" t="s">
        <v>1254</v>
      </c>
      <c r="V284" s="34" t="s">
        <v>1255</v>
      </c>
      <c r="W284" s="34" t="s">
        <v>1256</v>
      </c>
      <c r="X284" s="34" t="s">
        <v>19</v>
      </c>
      <c r="Y284" s="34" t="s">
        <v>1025</v>
      </c>
    </row>
    <row r="285" spans="1:25" ht="42">
      <c r="A285" s="1" t="s">
        <v>1611</v>
      </c>
      <c r="B285" s="1" t="s">
        <v>1612</v>
      </c>
      <c r="C285" s="1" t="s">
        <v>1595</v>
      </c>
      <c r="D285" s="1" t="s">
        <v>1596</v>
      </c>
      <c r="E285" s="1" t="s">
        <v>1597</v>
      </c>
      <c r="F285" s="1" t="s">
        <v>1598</v>
      </c>
      <c r="G285" s="1" t="s">
        <v>692</v>
      </c>
      <c r="H285" s="1" t="s">
        <v>146</v>
      </c>
      <c r="I285" s="1" t="s">
        <v>1019</v>
      </c>
      <c r="J285" s="1"/>
      <c r="K285" s="26"/>
      <c r="L285" s="1"/>
      <c r="M285" s="1"/>
      <c r="N285" s="1"/>
      <c r="O285" s="1"/>
      <c r="P285" s="26"/>
      <c r="Q285" s="1"/>
      <c r="R285" s="1" t="s">
        <v>1020</v>
      </c>
      <c r="S285" s="1"/>
      <c r="T285" s="34" t="s">
        <v>28</v>
      </c>
      <c r="U285" s="34" t="s">
        <v>1254</v>
      </c>
      <c r="V285" s="34" t="s">
        <v>1255</v>
      </c>
      <c r="W285" s="34" t="s">
        <v>1256</v>
      </c>
      <c r="X285" s="34" t="s">
        <v>19</v>
      </c>
      <c r="Y285" s="34" t="s">
        <v>1025</v>
      </c>
    </row>
    <row r="286" spans="1:25" ht="42">
      <c r="A286" s="1" t="s">
        <v>1613</v>
      </c>
      <c r="B286" s="1" t="s">
        <v>1614</v>
      </c>
      <c r="C286" s="1" t="s">
        <v>1595</v>
      </c>
      <c r="D286" s="1" t="s">
        <v>1596</v>
      </c>
      <c r="E286" s="1" t="s">
        <v>1597</v>
      </c>
      <c r="F286" s="1" t="s">
        <v>1598</v>
      </c>
      <c r="G286" s="1" t="s">
        <v>692</v>
      </c>
      <c r="H286" s="1" t="s">
        <v>146</v>
      </c>
      <c r="I286" s="1" t="s">
        <v>1019</v>
      </c>
      <c r="J286" s="1"/>
      <c r="K286" s="26"/>
      <c r="L286" s="1"/>
      <c r="M286" s="1"/>
      <c r="N286" s="1"/>
      <c r="O286" s="1"/>
      <c r="P286" s="26"/>
      <c r="Q286" s="1"/>
      <c r="R286" s="1" t="s">
        <v>1020</v>
      </c>
      <c r="S286" s="1"/>
      <c r="T286" s="34" t="s">
        <v>28</v>
      </c>
      <c r="U286" s="34" t="s">
        <v>1254</v>
      </c>
      <c r="V286" s="34" t="s">
        <v>1255</v>
      </c>
      <c r="W286" s="34" t="s">
        <v>1256</v>
      </c>
      <c r="X286" s="34" t="s">
        <v>19</v>
      </c>
      <c r="Y286" s="34" t="s">
        <v>1025</v>
      </c>
    </row>
    <row r="287" spans="1:25" ht="42">
      <c r="A287" s="1" t="s">
        <v>1615</v>
      </c>
      <c r="B287" s="1" t="s">
        <v>1616</v>
      </c>
      <c r="C287" s="1" t="s">
        <v>1595</v>
      </c>
      <c r="D287" s="1" t="s">
        <v>1596</v>
      </c>
      <c r="E287" s="1" t="s">
        <v>1597</v>
      </c>
      <c r="F287" s="1" t="s">
        <v>1598</v>
      </c>
      <c r="G287" s="1" t="s">
        <v>692</v>
      </c>
      <c r="H287" s="1" t="s">
        <v>146</v>
      </c>
      <c r="I287" s="1" t="s">
        <v>1019</v>
      </c>
      <c r="J287" s="1"/>
      <c r="K287" s="26"/>
      <c r="L287" s="1"/>
      <c r="M287" s="1"/>
      <c r="N287" s="1"/>
      <c r="O287" s="1"/>
      <c r="P287" s="26"/>
      <c r="Q287" s="1"/>
      <c r="R287" s="1" t="s">
        <v>1020</v>
      </c>
      <c r="S287" s="1"/>
      <c r="T287" s="34" t="s">
        <v>28</v>
      </c>
      <c r="U287" s="34" t="s">
        <v>1254</v>
      </c>
      <c r="V287" s="34" t="s">
        <v>1255</v>
      </c>
      <c r="W287" s="34" t="s">
        <v>1256</v>
      </c>
      <c r="X287" s="34" t="s">
        <v>19</v>
      </c>
      <c r="Y287" s="34" t="s">
        <v>1025</v>
      </c>
    </row>
    <row r="288" spans="1:25" ht="42">
      <c r="A288" s="1" t="s">
        <v>1617</v>
      </c>
      <c r="B288" s="1" t="s">
        <v>1618</v>
      </c>
      <c r="C288" s="1" t="s">
        <v>1595</v>
      </c>
      <c r="D288" s="1" t="s">
        <v>1596</v>
      </c>
      <c r="E288" s="1" t="s">
        <v>1597</v>
      </c>
      <c r="F288" s="1" t="s">
        <v>1598</v>
      </c>
      <c r="G288" s="1" t="s">
        <v>692</v>
      </c>
      <c r="H288" s="1" t="s">
        <v>146</v>
      </c>
      <c r="I288" s="1" t="s">
        <v>1019</v>
      </c>
      <c r="J288" s="1"/>
      <c r="K288" s="26"/>
      <c r="L288" s="1"/>
      <c r="M288" s="1"/>
      <c r="N288" s="1"/>
      <c r="O288" s="1"/>
      <c r="P288" s="26"/>
      <c r="Q288" s="1"/>
      <c r="R288" s="1" t="s">
        <v>1020</v>
      </c>
      <c r="S288" s="1"/>
      <c r="T288" s="34" t="s">
        <v>28</v>
      </c>
      <c r="U288" s="34" t="s">
        <v>1254</v>
      </c>
      <c r="V288" s="34" t="s">
        <v>1255</v>
      </c>
      <c r="W288" s="34" t="s">
        <v>1256</v>
      </c>
      <c r="X288" s="34" t="s">
        <v>19</v>
      </c>
      <c r="Y288" s="34" t="s">
        <v>1025</v>
      </c>
    </row>
    <row r="289" spans="1:25" ht="42">
      <c r="A289" s="1" t="s">
        <v>1619</v>
      </c>
      <c r="B289" s="1" t="s">
        <v>1620</v>
      </c>
      <c r="C289" s="1" t="s">
        <v>1595</v>
      </c>
      <c r="D289" s="1" t="s">
        <v>1596</v>
      </c>
      <c r="E289" s="1" t="s">
        <v>1597</v>
      </c>
      <c r="F289" s="1" t="s">
        <v>1598</v>
      </c>
      <c r="G289" s="1" t="s">
        <v>692</v>
      </c>
      <c r="H289" s="1" t="s">
        <v>146</v>
      </c>
      <c r="I289" s="1" t="s">
        <v>1019</v>
      </c>
      <c r="J289" s="1"/>
      <c r="K289" s="26"/>
      <c r="L289" s="1"/>
      <c r="M289" s="1"/>
      <c r="N289" s="1"/>
      <c r="O289" s="1"/>
      <c r="P289" s="26"/>
      <c r="Q289" s="1"/>
      <c r="R289" s="1" t="s">
        <v>1020</v>
      </c>
      <c r="S289" s="1"/>
      <c r="T289" s="34" t="s">
        <v>28</v>
      </c>
      <c r="U289" s="34" t="s">
        <v>1254</v>
      </c>
      <c r="V289" s="34" t="s">
        <v>1255</v>
      </c>
      <c r="W289" s="34" t="s">
        <v>1256</v>
      </c>
      <c r="X289" s="34" t="s">
        <v>19</v>
      </c>
      <c r="Y289" s="34" t="s">
        <v>1025</v>
      </c>
    </row>
    <row r="290" spans="1:25" ht="42">
      <c r="A290" s="1" t="s">
        <v>1621</v>
      </c>
      <c r="B290" s="1" t="s">
        <v>1622</v>
      </c>
      <c r="C290" s="1" t="s">
        <v>1595</v>
      </c>
      <c r="D290" s="1" t="s">
        <v>1596</v>
      </c>
      <c r="E290" s="1" t="s">
        <v>1597</v>
      </c>
      <c r="F290" s="1" t="s">
        <v>1598</v>
      </c>
      <c r="G290" s="1" t="s">
        <v>692</v>
      </c>
      <c r="H290" s="1" t="s">
        <v>146</v>
      </c>
      <c r="I290" s="1" t="s">
        <v>1019</v>
      </c>
      <c r="J290" s="1"/>
      <c r="K290" s="26"/>
      <c r="L290" s="1"/>
      <c r="M290" s="1"/>
      <c r="N290" s="1"/>
      <c r="O290" s="1"/>
      <c r="P290" s="26"/>
      <c r="Q290" s="1"/>
      <c r="R290" s="1" t="s">
        <v>1020</v>
      </c>
      <c r="S290" s="1"/>
      <c r="T290" s="34" t="s">
        <v>28</v>
      </c>
      <c r="U290" s="34" t="s">
        <v>1254</v>
      </c>
      <c r="V290" s="34" t="s">
        <v>1255</v>
      </c>
      <c r="W290" s="34" t="s">
        <v>1256</v>
      </c>
      <c r="X290" s="34" t="s">
        <v>19</v>
      </c>
      <c r="Y290" s="34" t="s">
        <v>1025</v>
      </c>
    </row>
    <row r="291" spans="1:25" ht="42">
      <c r="A291" s="1" t="s">
        <v>1623</v>
      </c>
      <c r="B291" s="1" t="s">
        <v>1624</v>
      </c>
      <c r="C291" s="1" t="s">
        <v>1595</v>
      </c>
      <c r="D291" s="1" t="s">
        <v>1596</v>
      </c>
      <c r="E291" s="1" t="s">
        <v>1597</v>
      </c>
      <c r="F291" s="1" t="s">
        <v>1598</v>
      </c>
      <c r="G291" s="1" t="s">
        <v>692</v>
      </c>
      <c r="H291" s="1" t="s">
        <v>146</v>
      </c>
      <c r="I291" s="1" t="s">
        <v>1019</v>
      </c>
      <c r="J291" s="1"/>
      <c r="K291" s="26"/>
      <c r="L291" s="1"/>
      <c r="M291" s="1"/>
      <c r="N291" s="1"/>
      <c r="O291" s="1"/>
      <c r="P291" s="26"/>
      <c r="Q291" s="1"/>
      <c r="R291" s="1" t="s">
        <v>1020</v>
      </c>
      <c r="S291" s="1"/>
      <c r="T291" s="34" t="s">
        <v>28</v>
      </c>
      <c r="U291" s="34" t="s">
        <v>1254</v>
      </c>
      <c r="V291" s="34" t="s">
        <v>1255</v>
      </c>
      <c r="W291" s="34" t="s">
        <v>1256</v>
      </c>
      <c r="X291" s="34" t="s">
        <v>19</v>
      </c>
      <c r="Y291" s="34" t="s">
        <v>1025</v>
      </c>
    </row>
    <row r="292" spans="1:25" ht="42">
      <c r="A292" s="1" t="s">
        <v>1625</v>
      </c>
      <c r="B292" s="1" t="s">
        <v>1626</v>
      </c>
      <c r="C292" s="1" t="s">
        <v>1595</v>
      </c>
      <c r="D292" s="1" t="s">
        <v>1596</v>
      </c>
      <c r="E292" s="1" t="s">
        <v>1597</v>
      </c>
      <c r="F292" s="1" t="s">
        <v>1598</v>
      </c>
      <c r="G292" s="1" t="s">
        <v>692</v>
      </c>
      <c r="H292" s="1" t="s">
        <v>146</v>
      </c>
      <c r="I292" s="1" t="s">
        <v>1019</v>
      </c>
      <c r="J292" s="1"/>
      <c r="K292" s="26"/>
      <c r="L292" s="1"/>
      <c r="M292" s="1"/>
      <c r="N292" s="1"/>
      <c r="O292" s="1"/>
      <c r="P292" s="26"/>
      <c r="Q292" s="1"/>
      <c r="R292" s="1" t="s">
        <v>1020</v>
      </c>
      <c r="S292" s="1"/>
      <c r="T292" s="34" t="s">
        <v>28</v>
      </c>
      <c r="U292" s="34" t="s">
        <v>1254</v>
      </c>
      <c r="V292" s="34" t="s">
        <v>1255</v>
      </c>
      <c r="W292" s="34" t="s">
        <v>1256</v>
      </c>
      <c r="X292" s="34" t="s">
        <v>19</v>
      </c>
      <c r="Y292" s="34" t="s">
        <v>1025</v>
      </c>
    </row>
    <row r="293" spans="1:25" ht="42">
      <c r="A293" s="1" t="s">
        <v>1627</v>
      </c>
      <c r="B293" s="1" t="s">
        <v>1628</v>
      </c>
      <c r="C293" s="1" t="s">
        <v>1595</v>
      </c>
      <c r="D293" s="1" t="s">
        <v>1596</v>
      </c>
      <c r="E293" s="1" t="s">
        <v>1597</v>
      </c>
      <c r="F293" s="1" t="s">
        <v>1598</v>
      </c>
      <c r="G293" s="1" t="s">
        <v>692</v>
      </c>
      <c r="H293" s="1" t="s">
        <v>146</v>
      </c>
      <c r="I293" s="1" t="s">
        <v>1019</v>
      </c>
      <c r="J293" s="1"/>
      <c r="K293" s="26"/>
      <c r="L293" s="1"/>
      <c r="M293" s="1"/>
      <c r="N293" s="1"/>
      <c r="O293" s="1"/>
      <c r="P293" s="26"/>
      <c r="Q293" s="1"/>
      <c r="R293" s="1" t="s">
        <v>1020</v>
      </c>
      <c r="S293" s="1"/>
      <c r="T293" s="34" t="s">
        <v>28</v>
      </c>
      <c r="U293" s="34" t="s">
        <v>1254</v>
      </c>
      <c r="V293" s="34" t="s">
        <v>1255</v>
      </c>
      <c r="W293" s="34" t="s">
        <v>1256</v>
      </c>
      <c r="X293" s="34" t="s">
        <v>19</v>
      </c>
      <c r="Y293" s="34" t="s">
        <v>1025</v>
      </c>
    </row>
    <row r="294" spans="1:25" ht="42">
      <c r="A294" s="1" t="s">
        <v>1629</v>
      </c>
      <c r="B294" s="1" t="s">
        <v>1630</v>
      </c>
      <c r="C294" s="1" t="s">
        <v>1595</v>
      </c>
      <c r="D294" s="1" t="s">
        <v>1596</v>
      </c>
      <c r="E294" s="1" t="s">
        <v>1597</v>
      </c>
      <c r="F294" s="1" t="s">
        <v>1598</v>
      </c>
      <c r="G294" s="1" t="s">
        <v>692</v>
      </c>
      <c r="H294" s="1" t="s">
        <v>146</v>
      </c>
      <c r="I294" s="1" t="s">
        <v>1019</v>
      </c>
      <c r="J294" s="1"/>
      <c r="K294" s="26"/>
      <c r="L294" s="1"/>
      <c r="M294" s="1"/>
      <c r="N294" s="1"/>
      <c r="O294" s="1"/>
      <c r="P294" s="26"/>
      <c r="Q294" s="1"/>
      <c r="R294" s="1" t="s">
        <v>1020</v>
      </c>
      <c r="S294" s="1"/>
      <c r="T294" s="34" t="s">
        <v>28</v>
      </c>
      <c r="U294" s="34" t="s">
        <v>1254</v>
      </c>
      <c r="V294" s="34" t="s">
        <v>1255</v>
      </c>
      <c r="W294" s="34" t="s">
        <v>1256</v>
      </c>
      <c r="X294" s="34" t="s">
        <v>19</v>
      </c>
      <c r="Y294" s="34" t="s">
        <v>1025</v>
      </c>
    </row>
    <row r="295" spans="1:25" ht="42">
      <c r="A295" s="1" t="s">
        <v>1631</v>
      </c>
      <c r="B295" s="1" t="s">
        <v>1632</v>
      </c>
      <c r="C295" s="1" t="s">
        <v>1595</v>
      </c>
      <c r="D295" s="1" t="s">
        <v>1596</v>
      </c>
      <c r="E295" s="1" t="s">
        <v>1597</v>
      </c>
      <c r="F295" s="1" t="s">
        <v>1598</v>
      </c>
      <c r="G295" s="1" t="s">
        <v>692</v>
      </c>
      <c r="H295" s="1" t="s">
        <v>146</v>
      </c>
      <c r="I295" s="1" t="s">
        <v>1019</v>
      </c>
      <c r="J295" s="1"/>
      <c r="K295" s="26"/>
      <c r="L295" s="1"/>
      <c r="M295" s="1"/>
      <c r="N295" s="1"/>
      <c r="O295" s="1"/>
      <c r="P295" s="26"/>
      <c r="Q295" s="1"/>
      <c r="R295" s="1" t="s">
        <v>1020</v>
      </c>
      <c r="S295" s="1"/>
      <c r="T295" s="34" t="s">
        <v>28</v>
      </c>
      <c r="U295" s="34" t="s">
        <v>1254</v>
      </c>
      <c r="V295" s="34" t="s">
        <v>1255</v>
      </c>
      <c r="W295" s="34" t="s">
        <v>1256</v>
      </c>
      <c r="X295" s="34" t="s">
        <v>19</v>
      </c>
      <c r="Y295" s="34" t="s">
        <v>1025</v>
      </c>
    </row>
    <row r="296" spans="1:25" ht="42">
      <c r="A296" s="1" t="s">
        <v>1633</v>
      </c>
      <c r="B296" s="1" t="s">
        <v>1634</v>
      </c>
      <c r="C296" s="1" t="s">
        <v>1595</v>
      </c>
      <c r="D296" s="1" t="s">
        <v>1596</v>
      </c>
      <c r="E296" s="1" t="s">
        <v>1597</v>
      </c>
      <c r="F296" s="1" t="s">
        <v>1598</v>
      </c>
      <c r="G296" s="1" t="s">
        <v>692</v>
      </c>
      <c r="H296" s="1" t="s">
        <v>146</v>
      </c>
      <c r="I296" s="1" t="s">
        <v>1019</v>
      </c>
      <c r="J296" s="1"/>
      <c r="K296" s="26"/>
      <c r="L296" s="1"/>
      <c r="M296" s="1"/>
      <c r="N296" s="1"/>
      <c r="O296" s="1"/>
      <c r="P296" s="26"/>
      <c r="Q296" s="1"/>
      <c r="R296" s="1" t="s">
        <v>1020</v>
      </c>
      <c r="S296" s="1"/>
      <c r="T296" s="34" t="s">
        <v>28</v>
      </c>
      <c r="U296" s="34" t="s">
        <v>1254</v>
      </c>
      <c r="V296" s="34" t="s">
        <v>1255</v>
      </c>
      <c r="W296" s="34" t="s">
        <v>1256</v>
      </c>
      <c r="X296" s="34" t="s">
        <v>19</v>
      </c>
      <c r="Y296" s="34" t="s">
        <v>1025</v>
      </c>
    </row>
    <row r="297" spans="1:25" ht="42">
      <c r="A297" s="1" t="s">
        <v>1635</v>
      </c>
      <c r="B297" s="1" t="s">
        <v>1636</v>
      </c>
      <c r="C297" s="1" t="s">
        <v>1595</v>
      </c>
      <c r="D297" s="1" t="s">
        <v>1596</v>
      </c>
      <c r="E297" s="1" t="s">
        <v>1597</v>
      </c>
      <c r="F297" s="1" t="s">
        <v>1598</v>
      </c>
      <c r="G297" s="1" t="s">
        <v>692</v>
      </c>
      <c r="H297" s="1" t="s">
        <v>146</v>
      </c>
      <c r="I297" s="1" t="s">
        <v>1019</v>
      </c>
      <c r="J297" s="1"/>
      <c r="K297" s="26"/>
      <c r="L297" s="1"/>
      <c r="M297" s="1"/>
      <c r="N297" s="1"/>
      <c r="O297" s="1"/>
      <c r="P297" s="26"/>
      <c r="Q297" s="1"/>
      <c r="R297" s="1" t="s">
        <v>1020</v>
      </c>
      <c r="S297" s="1"/>
      <c r="T297" s="34" t="s">
        <v>28</v>
      </c>
      <c r="U297" s="34" t="s">
        <v>1254</v>
      </c>
      <c r="V297" s="34" t="s">
        <v>1255</v>
      </c>
      <c r="W297" s="34" t="s">
        <v>1256</v>
      </c>
      <c r="X297" s="34" t="s">
        <v>19</v>
      </c>
      <c r="Y297" s="34" t="s">
        <v>1025</v>
      </c>
    </row>
    <row r="298" spans="1:25" ht="42">
      <c r="A298" s="1" t="s">
        <v>1637</v>
      </c>
      <c r="B298" s="1" t="s">
        <v>1638</v>
      </c>
      <c r="C298" s="1" t="s">
        <v>1595</v>
      </c>
      <c r="D298" s="1" t="s">
        <v>1596</v>
      </c>
      <c r="E298" s="1" t="s">
        <v>1597</v>
      </c>
      <c r="F298" s="1" t="s">
        <v>1598</v>
      </c>
      <c r="G298" s="1" t="s">
        <v>692</v>
      </c>
      <c r="H298" s="1" t="s">
        <v>146</v>
      </c>
      <c r="I298" s="1" t="s">
        <v>1019</v>
      </c>
      <c r="J298" s="1"/>
      <c r="K298" s="26"/>
      <c r="L298" s="1"/>
      <c r="M298" s="1"/>
      <c r="N298" s="1"/>
      <c r="O298" s="1"/>
      <c r="P298" s="26"/>
      <c r="Q298" s="1"/>
      <c r="R298" s="1" t="s">
        <v>1020</v>
      </c>
      <c r="S298" s="1"/>
      <c r="T298" s="34" t="s">
        <v>28</v>
      </c>
      <c r="U298" s="34" t="s">
        <v>1254</v>
      </c>
      <c r="V298" s="34" t="s">
        <v>1255</v>
      </c>
      <c r="W298" s="34" t="s">
        <v>1256</v>
      </c>
      <c r="X298" s="34" t="s">
        <v>19</v>
      </c>
      <c r="Y298" s="34" t="s">
        <v>1025</v>
      </c>
    </row>
    <row r="299" spans="1:25" ht="42">
      <c r="A299" s="1" t="s">
        <v>1639</v>
      </c>
      <c r="B299" s="1" t="s">
        <v>1640</v>
      </c>
      <c r="C299" s="1" t="s">
        <v>1595</v>
      </c>
      <c r="D299" s="1" t="s">
        <v>1596</v>
      </c>
      <c r="E299" s="1" t="s">
        <v>1597</v>
      </c>
      <c r="F299" s="1" t="s">
        <v>1598</v>
      </c>
      <c r="G299" s="1" t="s">
        <v>692</v>
      </c>
      <c r="H299" s="1" t="s">
        <v>146</v>
      </c>
      <c r="I299" s="1" t="s">
        <v>1019</v>
      </c>
      <c r="J299" s="1"/>
      <c r="K299" s="26"/>
      <c r="L299" s="1"/>
      <c r="M299" s="1"/>
      <c r="N299" s="1"/>
      <c r="O299" s="1"/>
      <c r="P299" s="26"/>
      <c r="Q299" s="1"/>
      <c r="R299" s="1" t="s">
        <v>1020</v>
      </c>
      <c r="S299" s="1"/>
      <c r="T299" s="34" t="s">
        <v>28</v>
      </c>
      <c r="U299" s="34" t="s">
        <v>1254</v>
      </c>
      <c r="V299" s="34" t="s">
        <v>1255</v>
      </c>
      <c r="W299" s="34" t="s">
        <v>1256</v>
      </c>
      <c r="X299" s="34" t="s">
        <v>19</v>
      </c>
      <c r="Y299" s="34" t="s">
        <v>1025</v>
      </c>
    </row>
    <row r="300" spans="1:25" ht="42">
      <c r="A300" s="1" t="s">
        <v>1641</v>
      </c>
      <c r="B300" s="1" t="s">
        <v>1642</v>
      </c>
      <c r="C300" s="1" t="s">
        <v>1595</v>
      </c>
      <c r="D300" s="1" t="s">
        <v>1596</v>
      </c>
      <c r="E300" s="1" t="s">
        <v>1597</v>
      </c>
      <c r="F300" s="1" t="s">
        <v>1598</v>
      </c>
      <c r="G300" s="1" t="s">
        <v>692</v>
      </c>
      <c r="H300" s="1" t="s">
        <v>146</v>
      </c>
      <c r="I300" s="1" t="s">
        <v>1019</v>
      </c>
      <c r="J300" s="1"/>
      <c r="K300" s="26"/>
      <c r="L300" s="1"/>
      <c r="M300" s="1"/>
      <c r="N300" s="1"/>
      <c r="O300" s="1"/>
      <c r="P300" s="26"/>
      <c r="Q300" s="1"/>
      <c r="R300" s="1" t="s">
        <v>1020</v>
      </c>
      <c r="S300" s="1"/>
      <c r="T300" s="34" t="s">
        <v>28</v>
      </c>
      <c r="U300" s="34" t="s">
        <v>1254</v>
      </c>
      <c r="V300" s="34" t="s">
        <v>1255</v>
      </c>
      <c r="W300" s="34" t="s">
        <v>1256</v>
      </c>
      <c r="X300" s="34" t="s">
        <v>19</v>
      </c>
      <c r="Y300" s="34" t="s">
        <v>1025</v>
      </c>
    </row>
    <row r="301" spans="1:25" ht="42">
      <c r="A301" s="1" t="s">
        <v>1643</v>
      </c>
      <c r="B301" s="1" t="s">
        <v>1644</v>
      </c>
      <c r="C301" s="1" t="s">
        <v>1595</v>
      </c>
      <c r="D301" s="1" t="s">
        <v>1596</v>
      </c>
      <c r="E301" s="1" t="s">
        <v>1597</v>
      </c>
      <c r="F301" s="1" t="s">
        <v>1598</v>
      </c>
      <c r="G301" s="1" t="s">
        <v>692</v>
      </c>
      <c r="H301" s="1" t="s">
        <v>146</v>
      </c>
      <c r="I301" s="1" t="s">
        <v>1019</v>
      </c>
      <c r="J301" s="1"/>
      <c r="K301" s="26"/>
      <c r="L301" s="1"/>
      <c r="M301" s="1"/>
      <c r="N301" s="1"/>
      <c r="O301" s="1"/>
      <c r="P301" s="26"/>
      <c r="Q301" s="1"/>
      <c r="R301" s="1" t="s">
        <v>1020</v>
      </c>
      <c r="S301" s="1"/>
      <c r="T301" s="34" t="s">
        <v>28</v>
      </c>
      <c r="U301" s="34" t="s">
        <v>1254</v>
      </c>
      <c r="V301" s="34" t="s">
        <v>1255</v>
      </c>
      <c r="W301" s="34" t="s">
        <v>1256</v>
      </c>
      <c r="X301" s="34" t="s">
        <v>19</v>
      </c>
      <c r="Y301" s="34" t="s">
        <v>1025</v>
      </c>
    </row>
    <row r="302" spans="1:25" ht="42">
      <c r="A302" s="1" t="s">
        <v>1645</v>
      </c>
      <c r="B302" s="1" t="s">
        <v>1646</v>
      </c>
      <c r="C302" s="1" t="s">
        <v>1595</v>
      </c>
      <c r="D302" s="1" t="s">
        <v>1596</v>
      </c>
      <c r="E302" s="1" t="s">
        <v>1597</v>
      </c>
      <c r="F302" s="1" t="s">
        <v>1598</v>
      </c>
      <c r="G302" s="1" t="s">
        <v>692</v>
      </c>
      <c r="H302" s="1" t="s">
        <v>146</v>
      </c>
      <c r="I302" s="1" t="s">
        <v>1019</v>
      </c>
      <c r="J302" s="1"/>
      <c r="K302" s="26"/>
      <c r="L302" s="1"/>
      <c r="M302" s="1"/>
      <c r="N302" s="1"/>
      <c r="O302" s="1"/>
      <c r="P302" s="26"/>
      <c r="Q302" s="1"/>
      <c r="R302" s="1" t="s">
        <v>1020</v>
      </c>
      <c r="S302" s="1"/>
      <c r="T302" s="34" t="s">
        <v>28</v>
      </c>
      <c r="U302" s="34" t="s">
        <v>1254</v>
      </c>
      <c r="V302" s="34" t="s">
        <v>1255</v>
      </c>
      <c r="W302" s="34" t="s">
        <v>1256</v>
      </c>
      <c r="X302" s="34" t="s">
        <v>19</v>
      </c>
      <c r="Y302" s="34" t="s">
        <v>1025</v>
      </c>
    </row>
    <row r="303" spans="1:25" ht="42">
      <c r="A303" s="1" t="s">
        <v>1647</v>
      </c>
      <c r="B303" s="1" t="s">
        <v>1648</v>
      </c>
      <c r="C303" s="1" t="s">
        <v>1595</v>
      </c>
      <c r="D303" s="1" t="s">
        <v>1596</v>
      </c>
      <c r="E303" s="1" t="s">
        <v>1597</v>
      </c>
      <c r="F303" s="1" t="s">
        <v>1598</v>
      </c>
      <c r="G303" s="1" t="s">
        <v>692</v>
      </c>
      <c r="H303" s="1" t="s">
        <v>146</v>
      </c>
      <c r="I303" s="1" t="s">
        <v>1019</v>
      </c>
      <c r="J303" s="1"/>
      <c r="K303" s="26"/>
      <c r="L303" s="1"/>
      <c r="M303" s="1"/>
      <c r="N303" s="1"/>
      <c r="O303" s="1"/>
      <c r="P303" s="26"/>
      <c r="Q303" s="1"/>
      <c r="R303" s="1" t="s">
        <v>1020</v>
      </c>
      <c r="S303" s="1"/>
      <c r="T303" s="34" t="s">
        <v>28</v>
      </c>
      <c r="U303" s="34" t="s">
        <v>1254</v>
      </c>
      <c r="V303" s="34" t="s">
        <v>1255</v>
      </c>
      <c r="W303" s="34" t="s">
        <v>1256</v>
      </c>
      <c r="X303" s="34" t="s">
        <v>19</v>
      </c>
      <c r="Y303" s="34" t="s">
        <v>1025</v>
      </c>
    </row>
    <row r="304" spans="1:25" ht="42">
      <c r="A304" s="1" t="s">
        <v>1649</v>
      </c>
      <c r="B304" s="1" t="s">
        <v>1650</v>
      </c>
      <c r="C304" s="1" t="s">
        <v>1595</v>
      </c>
      <c r="D304" s="1" t="s">
        <v>1596</v>
      </c>
      <c r="E304" s="1" t="s">
        <v>1597</v>
      </c>
      <c r="F304" s="1" t="s">
        <v>1598</v>
      </c>
      <c r="G304" s="1" t="s">
        <v>692</v>
      </c>
      <c r="H304" s="1" t="s">
        <v>146</v>
      </c>
      <c r="I304" s="1" t="s">
        <v>1019</v>
      </c>
      <c r="J304" s="1"/>
      <c r="K304" s="26"/>
      <c r="L304" s="1"/>
      <c r="M304" s="1"/>
      <c r="N304" s="1"/>
      <c r="O304" s="1"/>
      <c r="P304" s="26"/>
      <c r="Q304" s="1"/>
      <c r="R304" s="1" t="s">
        <v>1020</v>
      </c>
      <c r="S304" s="1"/>
      <c r="T304" s="34" t="s">
        <v>28</v>
      </c>
      <c r="U304" s="34" t="s">
        <v>1254</v>
      </c>
      <c r="V304" s="34" t="s">
        <v>1255</v>
      </c>
      <c r="W304" s="34" t="s">
        <v>1256</v>
      </c>
      <c r="X304" s="34" t="s">
        <v>19</v>
      </c>
      <c r="Y304" s="34" t="s">
        <v>1025</v>
      </c>
    </row>
    <row r="305" spans="1:25" ht="42">
      <c r="A305" s="1" t="s">
        <v>1651</v>
      </c>
      <c r="B305" s="1" t="s">
        <v>1652</v>
      </c>
      <c r="C305" s="1" t="s">
        <v>1595</v>
      </c>
      <c r="D305" s="1" t="s">
        <v>1596</v>
      </c>
      <c r="E305" s="1" t="s">
        <v>1597</v>
      </c>
      <c r="F305" s="1" t="s">
        <v>1598</v>
      </c>
      <c r="G305" s="1" t="s">
        <v>692</v>
      </c>
      <c r="H305" s="1" t="s">
        <v>146</v>
      </c>
      <c r="I305" s="1" t="s">
        <v>1019</v>
      </c>
      <c r="J305" s="1"/>
      <c r="K305" s="26"/>
      <c r="L305" s="1"/>
      <c r="M305" s="1"/>
      <c r="N305" s="1"/>
      <c r="O305" s="1"/>
      <c r="P305" s="26"/>
      <c r="Q305" s="1"/>
      <c r="R305" s="1" t="s">
        <v>1020</v>
      </c>
      <c r="S305" s="1"/>
      <c r="T305" s="34" t="s">
        <v>28</v>
      </c>
      <c r="U305" s="34" t="s">
        <v>1254</v>
      </c>
      <c r="V305" s="34" t="s">
        <v>1255</v>
      </c>
      <c r="W305" s="34" t="s">
        <v>1256</v>
      </c>
      <c r="X305" s="34" t="s">
        <v>19</v>
      </c>
      <c r="Y305" s="34" t="s">
        <v>1025</v>
      </c>
    </row>
    <row r="306" spans="1:25" ht="42">
      <c r="A306" s="1" t="s">
        <v>1653</v>
      </c>
      <c r="B306" s="1" t="s">
        <v>1654</v>
      </c>
      <c r="C306" s="1" t="s">
        <v>1595</v>
      </c>
      <c r="D306" s="1" t="s">
        <v>1596</v>
      </c>
      <c r="E306" s="1" t="s">
        <v>1597</v>
      </c>
      <c r="F306" s="1" t="s">
        <v>1598</v>
      </c>
      <c r="G306" s="1" t="s">
        <v>692</v>
      </c>
      <c r="H306" s="1" t="s">
        <v>146</v>
      </c>
      <c r="I306" s="1" t="s">
        <v>1019</v>
      </c>
      <c r="J306" s="1"/>
      <c r="K306" s="26"/>
      <c r="L306" s="1"/>
      <c r="M306" s="1"/>
      <c r="N306" s="1"/>
      <c r="O306" s="1"/>
      <c r="P306" s="26"/>
      <c r="Q306" s="1"/>
      <c r="R306" s="1" t="s">
        <v>1020</v>
      </c>
      <c r="S306" s="1"/>
      <c r="T306" s="34" t="s">
        <v>28</v>
      </c>
      <c r="U306" s="34" t="s">
        <v>1254</v>
      </c>
      <c r="V306" s="34" t="s">
        <v>1255</v>
      </c>
      <c r="W306" s="34" t="s">
        <v>1256</v>
      </c>
      <c r="X306" s="34" t="s">
        <v>19</v>
      </c>
      <c r="Y306" s="34" t="s">
        <v>1025</v>
      </c>
    </row>
    <row r="307" spans="1:25" ht="42">
      <c r="A307" s="1" t="s">
        <v>1655</v>
      </c>
      <c r="B307" s="1" t="s">
        <v>1656</v>
      </c>
      <c r="C307" s="1" t="s">
        <v>1595</v>
      </c>
      <c r="D307" s="1" t="s">
        <v>1596</v>
      </c>
      <c r="E307" s="1" t="s">
        <v>1597</v>
      </c>
      <c r="F307" s="1" t="s">
        <v>1598</v>
      </c>
      <c r="G307" s="1" t="s">
        <v>692</v>
      </c>
      <c r="H307" s="1" t="s">
        <v>146</v>
      </c>
      <c r="I307" s="1" t="s">
        <v>1019</v>
      </c>
      <c r="J307" s="1"/>
      <c r="K307" s="26"/>
      <c r="L307" s="1"/>
      <c r="M307" s="1"/>
      <c r="N307" s="1"/>
      <c r="O307" s="1"/>
      <c r="P307" s="26"/>
      <c r="Q307" s="1"/>
      <c r="R307" s="1" t="s">
        <v>1020</v>
      </c>
      <c r="S307" s="1"/>
      <c r="T307" s="34" t="s">
        <v>28</v>
      </c>
      <c r="U307" s="34" t="s">
        <v>1254</v>
      </c>
      <c r="V307" s="34" t="s">
        <v>1255</v>
      </c>
      <c r="W307" s="34" t="s">
        <v>1256</v>
      </c>
      <c r="X307" s="34" t="s">
        <v>19</v>
      </c>
      <c r="Y307" s="34" t="s">
        <v>1025</v>
      </c>
    </row>
    <row r="308" spans="1:25" ht="42">
      <c r="A308" s="1" t="s">
        <v>1657</v>
      </c>
      <c r="B308" s="1" t="s">
        <v>1658</v>
      </c>
      <c r="C308" s="1" t="s">
        <v>1595</v>
      </c>
      <c r="D308" s="1" t="s">
        <v>1596</v>
      </c>
      <c r="E308" s="1" t="s">
        <v>1597</v>
      </c>
      <c r="F308" s="1" t="s">
        <v>1598</v>
      </c>
      <c r="G308" s="1" t="s">
        <v>692</v>
      </c>
      <c r="H308" s="1" t="s">
        <v>146</v>
      </c>
      <c r="I308" s="1" t="s">
        <v>1019</v>
      </c>
      <c r="J308" s="1"/>
      <c r="K308" s="26"/>
      <c r="L308" s="1"/>
      <c r="M308" s="1"/>
      <c r="N308" s="1"/>
      <c r="O308" s="1"/>
      <c r="P308" s="26"/>
      <c r="Q308" s="1"/>
      <c r="R308" s="1" t="s">
        <v>1020</v>
      </c>
      <c r="S308" s="1"/>
      <c r="T308" s="34" t="s">
        <v>28</v>
      </c>
      <c r="U308" s="34" t="s">
        <v>1254</v>
      </c>
      <c r="V308" s="34" t="s">
        <v>1255</v>
      </c>
      <c r="W308" s="34" t="s">
        <v>1256</v>
      </c>
      <c r="X308" s="34" t="s">
        <v>19</v>
      </c>
      <c r="Y308" s="34" t="s">
        <v>1025</v>
      </c>
    </row>
    <row r="309" spans="1:25" ht="42">
      <c r="A309" s="1" t="s">
        <v>1659</v>
      </c>
      <c r="B309" s="1" t="s">
        <v>1660</v>
      </c>
      <c r="C309" s="1" t="s">
        <v>1595</v>
      </c>
      <c r="D309" s="1" t="s">
        <v>1596</v>
      </c>
      <c r="E309" s="1" t="s">
        <v>1597</v>
      </c>
      <c r="F309" s="1" t="s">
        <v>1598</v>
      </c>
      <c r="G309" s="1" t="s">
        <v>692</v>
      </c>
      <c r="H309" s="1" t="s">
        <v>146</v>
      </c>
      <c r="I309" s="1" t="s">
        <v>1019</v>
      </c>
      <c r="J309" s="1"/>
      <c r="K309" s="26"/>
      <c r="L309" s="1"/>
      <c r="M309" s="1"/>
      <c r="N309" s="1"/>
      <c r="O309" s="1"/>
      <c r="P309" s="26"/>
      <c r="Q309" s="1"/>
      <c r="R309" s="1" t="s">
        <v>1020</v>
      </c>
      <c r="S309" s="1"/>
      <c r="T309" s="34" t="s">
        <v>28</v>
      </c>
      <c r="U309" s="34" t="s">
        <v>1254</v>
      </c>
      <c r="V309" s="34" t="s">
        <v>1255</v>
      </c>
      <c r="W309" s="34" t="s">
        <v>1256</v>
      </c>
      <c r="X309" s="34" t="s">
        <v>19</v>
      </c>
      <c r="Y309" s="34" t="s">
        <v>1025</v>
      </c>
    </row>
    <row r="310" spans="1:25" ht="42">
      <c r="A310" s="1" t="s">
        <v>1661</v>
      </c>
      <c r="B310" s="1" t="s">
        <v>1662</v>
      </c>
      <c r="C310" s="1" t="s">
        <v>1595</v>
      </c>
      <c r="D310" s="1" t="s">
        <v>1596</v>
      </c>
      <c r="E310" s="1" t="s">
        <v>1597</v>
      </c>
      <c r="F310" s="1" t="s">
        <v>1598</v>
      </c>
      <c r="G310" s="1" t="s">
        <v>692</v>
      </c>
      <c r="H310" s="1" t="s">
        <v>146</v>
      </c>
      <c r="I310" s="1" t="s">
        <v>1019</v>
      </c>
      <c r="J310" s="1"/>
      <c r="K310" s="26"/>
      <c r="L310" s="1"/>
      <c r="M310" s="1"/>
      <c r="N310" s="1"/>
      <c r="O310" s="1"/>
      <c r="P310" s="26"/>
      <c r="Q310" s="1"/>
      <c r="R310" s="1" t="s">
        <v>1020</v>
      </c>
      <c r="S310" s="1"/>
      <c r="T310" s="34" t="s">
        <v>28</v>
      </c>
      <c r="U310" s="34" t="s">
        <v>1254</v>
      </c>
      <c r="V310" s="34" t="s">
        <v>1255</v>
      </c>
      <c r="W310" s="34" t="s">
        <v>1256</v>
      </c>
      <c r="X310" s="34" t="s">
        <v>19</v>
      </c>
      <c r="Y310" s="34" t="s">
        <v>1025</v>
      </c>
    </row>
    <row r="311" spans="1:25" ht="42">
      <c r="A311" s="1" t="s">
        <v>1663</v>
      </c>
      <c r="B311" s="1" t="s">
        <v>1664</v>
      </c>
      <c r="C311" s="1" t="s">
        <v>1595</v>
      </c>
      <c r="D311" s="1" t="s">
        <v>1596</v>
      </c>
      <c r="E311" s="1" t="s">
        <v>1597</v>
      </c>
      <c r="F311" s="1" t="s">
        <v>1598</v>
      </c>
      <c r="G311" s="1" t="s">
        <v>692</v>
      </c>
      <c r="H311" s="1" t="s">
        <v>146</v>
      </c>
      <c r="I311" s="1" t="s">
        <v>1019</v>
      </c>
      <c r="J311" s="1"/>
      <c r="K311" s="26"/>
      <c r="L311" s="1"/>
      <c r="M311" s="1"/>
      <c r="N311" s="1"/>
      <c r="O311" s="1"/>
      <c r="P311" s="26"/>
      <c r="Q311" s="1"/>
      <c r="R311" s="1" t="s">
        <v>1020</v>
      </c>
      <c r="S311" s="1"/>
      <c r="T311" s="34" t="s">
        <v>28</v>
      </c>
      <c r="U311" s="34" t="s">
        <v>1254</v>
      </c>
      <c r="V311" s="34" t="s">
        <v>1255</v>
      </c>
      <c r="W311" s="34" t="s">
        <v>1256</v>
      </c>
      <c r="X311" s="34" t="s">
        <v>19</v>
      </c>
      <c r="Y311" s="34" t="s">
        <v>1025</v>
      </c>
    </row>
    <row r="312" spans="1:25" ht="42">
      <c r="A312" s="1" t="s">
        <v>1665</v>
      </c>
      <c r="B312" s="1" t="s">
        <v>1666</v>
      </c>
      <c r="C312" s="1" t="s">
        <v>1595</v>
      </c>
      <c r="D312" s="1" t="s">
        <v>1596</v>
      </c>
      <c r="E312" s="1" t="s">
        <v>1597</v>
      </c>
      <c r="F312" s="1" t="s">
        <v>1598</v>
      </c>
      <c r="G312" s="1" t="s">
        <v>692</v>
      </c>
      <c r="H312" s="1" t="s">
        <v>146</v>
      </c>
      <c r="I312" s="1" t="s">
        <v>1019</v>
      </c>
      <c r="J312" s="1"/>
      <c r="K312" s="26"/>
      <c r="L312" s="1"/>
      <c r="M312" s="1"/>
      <c r="N312" s="1"/>
      <c r="O312" s="1"/>
      <c r="P312" s="26"/>
      <c r="Q312" s="1"/>
      <c r="R312" s="1" t="s">
        <v>1020</v>
      </c>
      <c r="S312" s="1"/>
      <c r="T312" s="34" t="s">
        <v>28</v>
      </c>
      <c r="U312" s="34" t="s">
        <v>1254</v>
      </c>
      <c r="V312" s="34" t="s">
        <v>1255</v>
      </c>
      <c r="W312" s="34" t="s">
        <v>1256</v>
      </c>
      <c r="X312" s="34" t="s">
        <v>19</v>
      </c>
      <c r="Y312" s="34" t="s">
        <v>1025</v>
      </c>
    </row>
    <row r="313" spans="1:25" ht="42">
      <c r="A313" s="1" t="s">
        <v>1667</v>
      </c>
      <c r="B313" s="1" t="s">
        <v>1668</v>
      </c>
      <c r="C313" s="1" t="s">
        <v>1595</v>
      </c>
      <c r="D313" s="1" t="s">
        <v>1596</v>
      </c>
      <c r="E313" s="1" t="s">
        <v>1597</v>
      </c>
      <c r="F313" s="1" t="s">
        <v>1598</v>
      </c>
      <c r="G313" s="1" t="s">
        <v>692</v>
      </c>
      <c r="H313" s="1" t="s">
        <v>146</v>
      </c>
      <c r="I313" s="1" t="s">
        <v>1019</v>
      </c>
      <c r="J313" s="1"/>
      <c r="K313" s="26"/>
      <c r="L313" s="1"/>
      <c r="M313" s="1"/>
      <c r="N313" s="1"/>
      <c r="O313" s="1"/>
      <c r="P313" s="26"/>
      <c r="Q313" s="1"/>
      <c r="R313" s="1" t="s">
        <v>1020</v>
      </c>
      <c r="S313" s="1"/>
      <c r="T313" s="34" t="s">
        <v>28</v>
      </c>
      <c r="U313" s="34" t="s">
        <v>1254</v>
      </c>
      <c r="V313" s="34" t="s">
        <v>1255</v>
      </c>
      <c r="W313" s="34" t="s">
        <v>1256</v>
      </c>
      <c r="X313" s="34" t="s">
        <v>19</v>
      </c>
      <c r="Y313" s="34" t="s">
        <v>1025</v>
      </c>
    </row>
    <row r="314" spans="1:25" ht="42">
      <c r="A314" s="1" t="s">
        <v>1669</v>
      </c>
      <c r="B314" s="1" t="s">
        <v>1670</v>
      </c>
      <c r="C314" s="1" t="s">
        <v>1595</v>
      </c>
      <c r="D314" s="1" t="s">
        <v>1596</v>
      </c>
      <c r="E314" s="1" t="s">
        <v>1597</v>
      </c>
      <c r="F314" s="1" t="s">
        <v>1598</v>
      </c>
      <c r="G314" s="1" t="s">
        <v>692</v>
      </c>
      <c r="H314" s="1" t="s">
        <v>146</v>
      </c>
      <c r="I314" s="1" t="s">
        <v>1019</v>
      </c>
      <c r="J314" s="1"/>
      <c r="K314" s="26"/>
      <c r="L314" s="1"/>
      <c r="M314" s="1"/>
      <c r="N314" s="1"/>
      <c r="O314" s="1"/>
      <c r="P314" s="26"/>
      <c r="Q314" s="1"/>
      <c r="R314" s="1" t="s">
        <v>1020</v>
      </c>
      <c r="S314" s="1"/>
      <c r="T314" s="34" t="s">
        <v>28</v>
      </c>
      <c r="U314" s="34" t="s">
        <v>1254</v>
      </c>
      <c r="V314" s="34" t="s">
        <v>1255</v>
      </c>
      <c r="W314" s="34" t="s">
        <v>1256</v>
      </c>
      <c r="X314" s="34" t="s">
        <v>19</v>
      </c>
      <c r="Y314" s="34" t="s">
        <v>1025</v>
      </c>
    </row>
    <row r="315" spans="1:25" ht="42">
      <c r="A315" s="1" t="s">
        <v>1671</v>
      </c>
      <c r="B315" s="1" t="s">
        <v>1672</v>
      </c>
      <c r="C315" s="1" t="s">
        <v>1595</v>
      </c>
      <c r="D315" s="1" t="s">
        <v>1596</v>
      </c>
      <c r="E315" s="1" t="s">
        <v>1597</v>
      </c>
      <c r="F315" s="1" t="s">
        <v>1598</v>
      </c>
      <c r="G315" s="1" t="s">
        <v>692</v>
      </c>
      <c r="H315" s="1" t="s">
        <v>146</v>
      </c>
      <c r="I315" s="1" t="s">
        <v>1019</v>
      </c>
      <c r="J315" s="1"/>
      <c r="K315" s="26"/>
      <c r="L315" s="1"/>
      <c r="M315" s="1"/>
      <c r="N315" s="1"/>
      <c r="O315" s="1"/>
      <c r="P315" s="26"/>
      <c r="Q315" s="1"/>
      <c r="R315" s="1" t="s">
        <v>1020</v>
      </c>
      <c r="S315" s="1"/>
      <c r="T315" s="34" t="s">
        <v>28</v>
      </c>
      <c r="U315" s="34" t="s">
        <v>1254</v>
      </c>
      <c r="V315" s="34" t="s">
        <v>1255</v>
      </c>
      <c r="W315" s="34" t="s">
        <v>1256</v>
      </c>
      <c r="X315" s="34" t="s">
        <v>19</v>
      </c>
      <c r="Y315" s="34" t="s">
        <v>1025</v>
      </c>
    </row>
    <row r="316" spans="1:25" ht="42">
      <c r="A316" s="1" t="s">
        <v>1673</v>
      </c>
      <c r="B316" s="1" t="s">
        <v>1674</v>
      </c>
      <c r="C316" s="1" t="s">
        <v>1595</v>
      </c>
      <c r="D316" s="1" t="s">
        <v>1596</v>
      </c>
      <c r="E316" s="1" t="s">
        <v>1597</v>
      </c>
      <c r="F316" s="1" t="s">
        <v>1598</v>
      </c>
      <c r="G316" s="1" t="s">
        <v>692</v>
      </c>
      <c r="H316" s="1" t="s">
        <v>146</v>
      </c>
      <c r="I316" s="1" t="s">
        <v>1019</v>
      </c>
      <c r="J316" s="1"/>
      <c r="K316" s="26"/>
      <c r="L316" s="1"/>
      <c r="M316" s="1"/>
      <c r="N316" s="1"/>
      <c r="O316" s="1"/>
      <c r="P316" s="26"/>
      <c r="Q316" s="1"/>
      <c r="R316" s="1" t="s">
        <v>1020</v>
      </c>
      <c r="S316" s="1"/>
      <c r="T316" s="34" t="s">
        <v>28</v>
      </c>
      <c r="U316" s="34" t="s">
        <v>1254</v>
      </c>
      <c r="V316" s="34" t="s">
        <v>1255</v>
      </c>
      <c r="W316" s="34" t="s">
        <v>1256</v>
      </c>
      <c r="X316" s="34" t="s">
        <v>19</v>
      </c>
      <c r="Y316" s="34" t="s">
        <v>1025</v>
      </c>
    </row>
    <row r="317" spans="1:25" ht="42">
      <c r="A317" s="1" t="s">
        <v>1675</v>
      </c>
      <c r="B317" s="1" t="s">
        <v>1676</v>
      </c>
      <c r="C317" s="1" t="s">
        <v>1595</v>
      </c>
      <c r="D317" s="1" t="s">
        <v>1596</v>
      </c>
      <c r="E317" s="1" t="s">
        <v>1597</v>
      </c>
      <c r="F317" s="1" t="s">
        <v>1598</v>
      </c>
      <c r="G317" s="1" t="s">
        <v>692</v>
      </c>
      <c r="H317" s="1" t="s">
        <v>146</v>
      </c>
      <c r="I317" s="1" t="s">
        <v>1019</v>
      </c>
      <c r="J317" s="1"/>
      <c r="K317" s="26"/>
      <c r="L317" s="1"/>
      <c r="M317" s="1"/>
      <c r="N317" s="1"/>
      <c r="O317" s="1"/>
      <c r="P317" s="26"/>
      <c r="Q317" s="1"/>
      <c r="R317" s="1" t="s">
        <v>1020</v>
      </c>
      <c r="S317" s="1"/>
      <c r="T317" s="34" t="s">
        <v>28</v>
      </c>
      <c r="U317" s="34" t="s">
        <v>1254</v>
      </c>
      <c r="V317" s="34" t="s">
        <v>1255</v>
      </c>
      <c r="W317" s="34" t="s">
        <v>1256</v>
      </c>
      <c r="X317" s="34" t="s">
        <v>19</v>
      </c>
      <c r="Y317" s="34" t="s">
        <v>1025</v>
      </c>
    </row>
    <row r="318" spans="1:25" ht="42">
      <c r="A318" s="1" t="s">
        <v>1677</v>
      </c>
      <c r="B318" s="1" t="s">
        <v>1678</v>
      </c>
      <c r="C318" s="1" t="s">
        <v>1595</v>
      </c>
      <c r="D318" s="1" t="s">
        <v>1596</v>
      </c>
      <c r="E318" s="1" t="s">
        <v>1597</v>
      </c>
      <c r="F318" s="1" t="s">
        <v>1598</v>
      </c>
      <c r="G318" s="1" t="s">
        <v>692</v>
      </c>
      <c r="H318" s="1" t="s">
        <v>146</v>
      </c>
      <c r="I318" s="1" t="s">
        <v>1019</v>
      </c>
      <c r="J318" s="1"/>
      <c r="K318" s="26"/>
      <c r="L318" s="1"/>
      <c r="M318" s="1"/>
      <c r="N318" s="1"/>
      <c r="O318" s="1"/>
      <c r="P318" s="26"/>
      <c r="Q318" s="1"/>
      <c r="R318" s="1" t="s">
        <v>1020</v>
      </c>
      <c r="S318" s="1"/>
      <c r="T318" s="34" t="s">
        <v>28</v>
      </c>
      <c r="U318" s="34" t="s">
        <v>1254</v>
      </c>
      <c r="V318" s="34" t="s">
        <v>1255</v>
      </c>
      <c r="W318" s="34" t="s">
        <v>1256</v>
      </c>
      <c r="X318" s="34" t="s">
        <v>19</v>
      </c>
      <c r="Y318" s="34" t="s">
        <v>1025</v>
      </c>
    </row>
    <row r="319" spans="1:25" ht="42">
      <c r="A319" s="1" t="s">
        <v>1679</v>
      </c>
      <c r="B319" s="1" t="s">
        <v>1680</v>
      </c>
      <c r="C319" s="1" t="s">
        <v>1595</v>
      </c>
      <c r="D319" s="1" t="s">
        <v>1596</v>
      </c>
      <c r="E319" s="1" t="s">
        <v>1597</v>
      </c>
      <c r="F319" s="1" t="s">
        <v>1598</v>
      </c>
      <c r="G319" s="1" t="s">
        <v>692</v>
      </c>
      <c r="H319" s="1" t="s">
        <v>146</v>
      </c>
      <c r="I319" s="1" t="s">
        <v>1019</v>
      </c>
      <c r="J319" s="1"/>
      <c r="K319" s="26"/>
      <c r="L319" s="1"/>
      <c r="M319" s="1"/>
      <c r="N319" s="1"/>
      <c r="O319" s="1"/>
      <c r="P319" s="26"/>
      <c r="Q319" s="1"/>
      <c r="R319" s="1" t="s">
        <v>1020</v>
      </c>
      <c r="S319" s="1"/>
      <c r="T319" s="34" t="s">
        <v>28</v>
      </c>
      <c r="U319" s="34" t="s">
        <v>1254</v>
      </c>
      <c r="V319" s="34" t="s">
        <v>1255</v>
      </c>
      <c r="W319" s="34" t="s">
        <v>1256</v>
      </c>
      <c r="X319" s="34" t="s">
        <v>19</v>
      </c>
      <c r="Y319" s="34" t="s">
        <v>1025</v>
      </c>
    </row>
    <row r="320" spans="1:25" ht="42">
      <c r="A320" s="1" t="s">
        <v>1681</v>
      </c>
      <c r="B320" s="1" t="s">
        <v>1682</v>
      </c>
      <c r="C320" s="1" t="s">
        <v>1595</v>
      </c>
      <c r="D320" s="1" t="s">
        <v>1596</v>
      </c>
      <c r="E320" s="1" t="s">
        <v>1597</v>
      </c>
      <c r="F320" s="1" t="s">
        <v>1598</v>
      </c>
      <c r="G320" s="1" t="s">
        <v>692</v>
      </c>
      <c r="H320" s="1" t="s">
        <v>146</v>
      </c>
      <c r="I320" s="1" t="s">
        <v>1019</v>
      </c>
      <c r="J320" s="1"/>
      <c r="K320" s="26"/>
      <c r="L320" s="1"/>
      <c r="M320" s="1"/>
      <c r="N320" s="1"/>
      <c r="O320" s="1"/>
      <c r="P320" s="26"/>
      <c r="Q320" s="1"/>
      <c r="R320" s="1" t="s">
        <v>1020</v>
      </c>
      <c r="S320" s="1"/>
      <c r="T320" s="34" t="s">
        <v>28</v>
      </c>
      <c r="U320" s="34" t="s">
        <v>1254</v>
      </c>
      <c r="V320" s="34" t="s">
        <v>1255</v>
      </c>
      <c r="W320" s="34" t="s">
        <v>1256</v>
      </c>
      <c r="X320" s="34" t="s">
        <v>19</v>
      </c>
      <c r="Y320" s="34" t="s">
        <v>1025</v>
      </c>
    </row>
    <row r="321" spans="1:25" ht="42">
      <c r="A321" s="1" t="s">
        <v>1683</v>
      </c>
      <c r="B321" s="1" t="s">
        <v>1684</v>
      </c>
      <c r="C321" s="1" t="s">
        <v>1595</v>
      </c>
      <c r="D321" s="1" t="s">
        <v>1596</v>
      </c>
      <c r="E321" s="1" t="s">
        <v>1597</v>
      </c>
      <c r="F321" s="1" t="s">
        <v>1598</v>
      </c>
      <c r="G321" s="1" t="s">
        <v>692</v>
      </c>
      <c r="H321" s="1" t="s">
        <v>146</v>
      </c>
      <c r="I321" s="1" t="s">
        <v>1019</v>
      </c>
      <c r="J321" s="1"/>
      <c r="K321" s="26"/>
      <c r="L321" s="1"/>
      <c r="M321" s="1"/>
      <c r="N321" s="1"/>
      <c r="O321" s="1"/>
      <c r="P321" s="26"/>
      <c r="Q321" s="1"/>
      <c r="R321" s="1" t="s">
        <v>1020</v>
      </c>
      <c r="S321" s="1"/>
      <c r="T321" s="34" t="s">
        <v>28</v>
      </c>
      <c r="U321" s="34" t="s">
        <v>1254</v>
      </c>
      <c r="V321" s="34" t="s">
        <v>1255</v>
      </c>
      <c r="W321" s="34" t="s">
        <v>1256</v>
      </c>
      <c r="X321" s="34" t="s">
        <v>19</v>
      </c>
      <c r="Y321" s="34" t="s">
        <v>1025</v>
      </c>
    </row>
    <row r="322" spans="1:25" ht="42">
      <c r="A322" s="1" t="s">
        <v>1685</v>
      </c>
      <c r="B322" s="1" t="s">
        <v>1686</v>
      </c>
      <c r="C322" s="1" t="s">
        <v>1595</v>
      </c>
      <c r="D322" s="1" t="s">
        <v>1596</v>
      </c>
      <c r="E322" s="1" t="s">
        <v>1597</v>
      </c>
      <c r="F322" s="1" t="s">
        <v>1598</v>
      </c>
      <c r="G322" s="1" t="s">
        <v>692</v>
      </c>
      <c r="H322" s="1" t="s">
        <v>146</v>
      </c>
      <c r="I322" s="1" t="s">
        <v>1019</v>
      </c>
      <c r="J322" s="1"/>
      <c r="K322" s="26"/>
      <c r="L322" s="1"/>
      <c r="M322" s="1"/>
      <c r="N322" s="1"/>
      <c r="O322" s="1"/>
      <c r="P322" s="26"/>
      <c r="Q322" s="1"/>
      <c r="R322" s="1" t="s">
        <v>1020</v>
      </c>
      <c r="S322" s="1"/>
      <c r="T322" s="34" t="s">
        <v>28</v>
      </c>
      <c r="U322" s="34" t="s">
        <v>1254</v>
      </c>
      <c r="V322" s="34" t="s">
        <v>1255</v>
      </c>
      <c r="W322" s="34" t="s">
        <v>1256</v>
      </c>
      <c r="X322" s="34" t="s">
        <v>19</v>
      </c>
      <c r="Y322" s="34" t="s">
        <v>1025</v>
      </c>
    </row>
    <row r="323" spans="1:25" ht="42">
      <c r="A323" s="1" t="s">
        <v>1687</v>
      </c>
      <c r="B323" s="1" t="s">
        <v>1688</v>
      </c>
      <c r="C323" s="1" t="s">
        <v>1595</v>
      </c>
      <c r="D323" s="1" t="s">
        <v>1596</v>
      </c>
      <c r="E323" s="1" t="s">
        <v>1597</v>
      </c>
      <c r="F323" s="1" t="s">
        <v>1598</v>
      </c>
      <c r="G323" s="1" t="s">
        <v>692</v>
      </c>
      <c r="H323" s="1" t="s">
        <v>146</v>
      </c>
      <c r="I323" s="1" t="s">
        <v>1019</v>
      </c>
      <c r="J323" s="1"/>
      <c r="K323" s="26"/>
      <c r="L323" s="1"/>
      <c r="M323" s="1"/>
      <c r="N323" s="1"/>
      <c r="O323" s="1"/>
      <c r="P323" s="26"/>
      <c r="Q323" s="1"/>
      <c r="R323" s="1" t="s">
        <v>1020</v>
      </c>
      <c r="S323" s="1"/>
      <c r="T323" s="34" t="s">
        <v>28</v>
      </c>
      <c r="U323" s="34" t="s">
        <v>1254</v>
      </c>
      <c r="V323" s="34" t="s">
        <v>1255</v>
      </c>
      <c r="W323" s="34" t="s">
        <v>1256</v>
      </c>
      <c r="X323" s="34" t="s">
        <v>19</v>
      </c>
      <c r="Y323" s="34" t="s">
        <v>1025</v>
      </c>
    </row>
    <row r="324" spans="1:25" ht="42">
      <c r="A324" s="1" t="s">
        <v>1689</v>
      </c>
      <c r="B324" s="1" t="s">
        <v>1690</v>
      </c>
      <c r="C324" s="1" t="s">
        <v>1595</v>
      </c>
      <c r="D324" s="1" t="s">
        <v>1596</v>
      </c>
      <c r="E324" s="1" t="s">
        <v>1597</v>
      </c>
      <c r="F324" s="1" t="s">
        <v>1598</v>
      </c>
      <c r="G324" s="1" t="s">
        <v>692</v>
      </c>
      <c r="H324" s="1" t="s">
        <v>146</v>
      </c>
      <c r="I324" s="1" t="s">
        <v>1019</v>
      </c>
      <c r="J324" s="1"/>
      <c r="K324" s="26"/>
      <c r="L324" s="1"/>
      <c r="M324" s="1"/>
      <c r="N324" s="1"/>
      <c r="O324" s="1"/>
      <c r="P324" s="26"/>
      <c r="Q324" s="1"/>
      <c r="R324" s="1" t="s">
        <v>1020</v>
      </c>
      <c r="S324" s="1"/>
      <c r="T324" s="34" t="s">
        <v>28</v>
      </c>
      <c r="U324" s="34" t="s">
        <v>1254</v>
      </c>
      <c r="V324" s="34" t="s">
        <v>1255</v>
      </c>
      <c r="W324" s="34" t="s">
        <v>1256</v>
      </c>
      <c r="X324" s="34" t="s">
        <v>19</v>
      </c>
      <c r="Y324" s="34" t="s">
        <v>1025</v>
      </c>
    </row>
    <row r="325" spans="1:25" ht="42">
      <c r="A325" s="1" t="s">
        <v>1691</v>
      </c>
      <c r="B325" s="1" t="s">
        <v>1692</v>
      </c>
      <c r="C325" s="1" t="s">
        <v>1595</v>
      </c>
      <c r="D325" s="1" t="s">
        <v>1596</v>
      </c>
      <c r="E325" s="1" t="s">
        <v>1597</v>
      </c>
      <c r="F325" s="1" t="s">
        <v>1598</v>
      </c>
      <c r="G325" s="1" t="s">
        <v>692</v>
      </c>
      <c r="H325" s="1" t="s">
        <v>146</v>
      </c>
      <c r="I325" s="1" t="s">
        <v>1019</v>
      </c>
      <c r="J325" s="1"/>
      <c r="K325" s="26"/>
      <c r="L325" s="1"/>
      <c r="M325" s="1"/>
      <c r="N325" s="1"/>
      <c r="O325" s="1"/>
      <c r="P325" s="26"/>
      <c r="Q325" s="1"/>
      <c r="R325" s="1" t="s">
        <v>1020</v>
      </c>
      <c r="S325" s="1"/>
      <c r="T325" s="34" t="s">
        <v>28</v>
      </c>
      <c r="U325" s="34" t="s">
        <v>1254</v>
      </c>
      <c r="V325" s="34" t="s">
        <v>1255</v>
      </c>
      <c r="W325" s="34" t="s">
        <v>1256</v>
      </c>
      <c r="X325" s="34" t="s">
        <v>19</v>
      </c>
      <c r="Y325" s="34" t="s">
        <v>1025</v>
      </c>
    </row>
    <row r="326" spans="1:25" ht="42">
      <c r="A326" s="1" t="s">
        <v>1693</v>
      </c>
      <c r="B326" s="1" t="s">
        <v>1694</v>
      </c>
      <c r="C326" s="1" t="s">
        <v>1595</v>
      </c>
      <c r="D326" s="1" t="s">
        <v>1596</v>
      </c>
      <c r="E326" s="1" t="s">
        <v>1597</v>
      </c>
      <c r="F326" s="1" t="s">
        <v>1598</v>
      </c>
      <c r="G326" s="1" t="s">
        <v>692</v>
      </c>
      <c r="H326" s="1" t="s">
        <v>146</v>
      </c>
      <c r="I326" s="1" t="s">
        <v>1019</v>
      </c>
      <c r="J326" s="1"/>
      <c r="K326" s="26"/>
      <c r="L326" s="1"/>
      <c r="M326" s="1"/>
      <c r="N326" s="1"/>
      <c r="O326" s="1"/>
      <c r="P326" s="26"/>
      <c r="Q326" s="1"/>
      <c r="R326" s="1" t="s">
        <v>1020</v>
      </c>
      <c r="S326" s="1"/>
      <c r="T326" s="34" t="s">
        <v>28</v>
      </c>
      <c r="U326" s="34" t="s">
        <v>1254</v>
      </c>
      <c r="V326" s="34" t="s">
        <v>1255</v>
      </c>
      <c r="W326" s="34" t="s">
        <v>1256</v>
      </c>
      <c r="X326" s="34" t="s">
        <v>19</v>
      </c>
      <c r="Y326" s="34" t="s">
        <v>1025</v>
      </c>
    </row>
    <row r="327" spans="1:25" ht="42">
      <c r="A327" s="1" t="s">
        <v>1695</v>
      </c>
      <c r="B327" s="1" t="s">
        <v>1696</v>
      </c>
      <c r="C327" s="1" t="s">
        <v>1697</v>
      </c>
      <c r="D327" s="1" t="s">
        <v>1698</v>
      </c>
      <c r="E327" s="1" t="s">
        <v>1699</v>
      </c>
      <c r="F327" s="1" t="s">
        <v>1700</v>
      </c>
      <c r="G327" s="1" t="s">
        <v>832</v>
      </c>
      <c r="H327" s="1" t="s">
        <v>102</v>
      </c>
      <c r="I327" s="1" t="s">
        <v>1019</v>
      </c>
      <c r="J327" s="1"/>
      <c r="K327" s="26"/>
      <c r="L327" s="1"/>
      <c r="M327" s="1"/>
      <c r="N327" s="1"/>
      <c r="O327" s="1"/>
      <c r="P327" s="26"/>
      <c r="Q327" s="1"/>
      <c r="R327" s="1" t="s">
        <v>1020</v>
      </c>
      <c r="S327" s="1"/>
      <c r="T327" s="35" t="s">
        <v>1701</v>
      </c>
      <c r="U327" s="35" t="s">
        <v>1702</v>
      </c>
      <c r="V327" s="35" t="s">
        <v>1703</v>
      </c>
      <c r="W327" s="35" t="s">
        <v>1704</v>
      </c>
      <c r="X327" s="35" t="s">
        <v>19</v>
      </c>
      <c r="Y327" s="35" t="s">
        <v>1025</v>
      </c>
    </row>
    <row r="328" spans="1:25" ht="42">
      <c r="A328" s="1" t="s">
        <v>1705</v>
      </c>
      <c r="B328" s="1" t="s">
        <v>1706</v>
      </c>
      <c r="C328" s="1" t="s">
        <v>1697</v>
      </c>
      <c r="D328" s="1" t="s">
        <v>1698</v>
      </c>
      <c r="E328" s="1" t="s">
        <v>1699</v>
      </c>
      <c r="F328" s="1" t="s">
        <v>1700</v>
      </c>
      <c r="G328" s="1" t="s">
        <v>832</v>
      </c>
      <c r="H328" s="1" t="s">
        <v>146</v>
      </c>
      <c r="I328" s="1" t="s">
        <v>1019</v>
      </c>
      <c r="J328" s="1"/>
      <c r="K328" s="26"/>
      <c r="L328" s="1"/>
      <c r="M328" s="1"/>
      <c r="N328" s="1"/>
      <c r="O328" s="1"/>
      <c r="P328" s="26"/>
      <c r="Q328" s="1"/>
      <c r="R328" s="1" t="s">
        <v>1020</v>
      </c>
      <c r="S328" s="1"/>
      <c r="T328" s="35" t="s">
        <v>1701</v>
      </c>
      <c r="U328" s="35" t="s">
        <v>1702</v>
      </c>
      <c r="V328" s="35" t="s">
        <v>1703</v>
      </c>
      <c r="W328" s="35" t="s">
        <v>1704</v>
      </c>
      <c r="X328" s="35" t="s">
        <v>19</v>
      </c>
      <c r="Y328" s="35" t="s">
        <v>1025</v>
      </c>
    </row>
    <row r="329" spans="1:25" ht="42">
      <c r="A329" s="1" t="s">
        <v>1707</v>
      </c>
      <c r="B329" s="1" t="s">
        <v>1708</v>
      </c>
      <c r="C329" s="1" t="s">
        <v>1697</v>
      </c>
      <c r="D329" s="1" t="s">
        <v>1698</v>
      </c>
      <c r="E329" s="1" t="s">
        <v>1699</v>
      </c>
      <c r="F329" s="1" t="s">
        <v>1700</v>
      </c>
      <c r="G329" s="1" t="s">
        <v>832</v>
      </c>
      <c r="H329" s="1" t="s">
        <v>146</v>
      </c>
      <c r="I329" s="1" t="s">
        <v>1019</v>
      </c>
      <c r="J329" s="1"/>
      <c r="K329" s="26"/>
      <c r="L329" s="1"/>
      <c r="M329" s="1"/>
      <c r="N329" s="1"/>
      <c r="O329" s="1"/>
      <c r="P329" s="26"/>
      <c r="Q329" s="1"/>
      <c r="R329" s="1" t="s">
        <v>1020</v>
      </c>
      <c r="S329" s="1"/>
      <c r="T329" s="35" t="s">
        <v>1701</v>
      </c>
      <c r="U329" s="35" t="s">
        <v>1702</v>
      </c>
      <c r="V329" s="35" t="s">
        <v>1703</v>
      </c>
      <c r="W329" s="35" t="s">
        <v>1704</v>
      </c>
      <c r="X329" s="35" t="s">
        <v>19</v>
      </c>
      <c r="Y329" s="35" t="s">
        <v>1025</v>
      </c>
    </row>
    <row r="330" spans="1:25" ht="42">
      <c r="A330" s="1" t="s">
        <v>1709</v>
      </c>
      <c r="B330" s="1" t="s">
        <v>1710</v>
      </c>
      <c r="C330" s="1" t="s">
        <v>1697</v>
      </c>
      <c r="D330" s="1" t="s">
        <v>1698</v>
      </c>
      <c r="E330" s="1" t="s">
        <v>1699</v>
      </c>
      <c r="F330" s="1" t="s">
        <v>1700</v>
      </c>
      <c r="G330" s="1" t="s">
        <v>832</v>
      </c>
      <c r="H330" s="1" t="s">
        <v>146</v>
      </c>
      <c r="I330" s="1" t="s">
        <v>1019</v>
      </c>
      <c r="J330" s="1"/>
      <c r="K330" s="26"/>
      <c r="L330" s="1"/>
      <c r="M330" s="1"/>
      <c r="N330" s="1"/>
      <c r="O330" s="1"/>
      <c r="P330" s="26"/>
      <c r="Q330" s="1"/>
      <c r="R330" s="1" t="s">
        <v>1020</v>
      </c>
      <c r="S330" s="1"/>
      <c r="T330" s="35" t="s">
        <v>1701</v>
      </c>
      <c r="U330" s="35" t="s">
        <v>1702</v>
      </c>
      <c r="V330" s="35" t="s">
        <v>1703</v>
      </c>
      <c r="W330" s="35" t="s">
        <v>1704</v>
      </c>
      <c r="X330" s="35" t="s">
        <v>19</v>
      </c>
      <c r="Y330" s="35" t="s">
        <v>1025</v>
      </c>
    </row>
    <row r="331" spans="1:25" ht="42">
      <c r="A331" s="1" t="s">
        <v>1711</v>
      </c>
      <c r="B331" s="1" t="s">
        <v>1712</v>
      </c>
      <c r="C331" s="1" t="s">
        <v>1697</v>
      </c>
      <c r="D331" s="1" t="s">
        <v>1698</v>
      </c>
      <c r="E331" s="1" t="s">
        <v>1699</v>
      </c>
      <c r="F331" s="1" t="s">
        <v>1700</v>
      </c>
      <c r="G331" s="1" t="s">
        <v>832</v>
      </c>
      <c r="H331" s="1" t="s">
        <v>146</v>
      </c>
      <c r="I331" s="1" t="s">
        <v>1019</v>
      </c>
      <c r="J331" s="1"/>
      <c r="K331" s="26"/>
      <c r="L331" s="1"/>
      <c r="M331" s="1"/>
      <c r="N331" s="1"/>
      <c r="O331" s="1"/>
      <c r="P331" s="26"/>
      <c r="Q331" s="1"/>
      <c r="R331" s="1" t="s">
        <v>1020</v>
      </c>
      <c r="S331" s="1"/>
      <c r="T331" s="35" t="s">
        <v>1701</v>
      </c>
      <c r="U331" s="35" t="s">
        <v>1702</v>
      </c>
      <c r="V331" s="35" t="s">
        <v>1703</v>
      </c>
      <c r="W331" s="35" t="s">
        <v>1704</v>
      </c>
      <c r="X331" s="35" t="s">
        <v>19</v>
      </c>
      <c r="Y331" s="35" t="s">
        <v>1025</v>
      </c>
    </row>
    <row r="332" spans="1:25" ht="42">
      <c r="A332" s="1" t="s">
        <v>1713</v>
      </c>
      <c r="B332" s="1" t="s">
        <v>1714</v>
      </c>
      <c r="C332" s="1" t="s">
        <v>1697</v>
      </c>
      <c r="D332" s="1" t="s">
        <v>1698</v>
      </c>
      <c r="E332" s="1" t="s">
        <v>1699</v>
      </c>
      <c r="F332" s="1" t="s">
        <v>1700</v>
      </c>
      <c r="G332" s="1" t="s">
        <v>832</v>
      </c>
      <c r="H332" s="1" t="s">
        <v>146</v>
      </c>
      <c r="I332" s="1" t="s">
        <v>1019</v>
      </c>
      <c r="J332" s="1"/>
      <c r="K332" s="26"/>
      <c r="L332" s="1"/>
      <c r="M332" s="1"/>
      <c r="N332" s="1"/>
      <c r="O332" s="1"/>
      <c r="P332" s="26"/>
      <c r="Q332" s="1"/>
      <c r="R332" s="1" t="s">
        <v>1020</v>
      </c>
      <c r="S332" s="1"/>
      <c r="T332" s="35" t="s">
        <v>1701</v>
      </c>
      <c r="U332" s="35" t="s">
        <v>1702</v>
      </c>
      <c r="V332" s="35" t="s">
        <v>1703</v>
      </c>
      <c r="W332" s="35" t="s">
        <v>1704</v>
      </c>
      <c r="X332" s="35" t="s">
        <v>19</v>
      </c>
      <c r="Y332" s="35" t="s">
        <v>1025</v>
      </c>
    </row>
    <row r="333" spans="1:25" ht="42">
      <c r="A333" s="1" t="s">
        <v>1715</v>
      </c>
      <c r="B333" s="1" t="s">
        <v>1716</v>
      </c>
      <c r="C333" s="1" t="s">
        <v>1697</v>
      </c>
      <c r="D333" s="1" t="s">
        <v>1698</v>
      </c>
      <c r="E333" s="1" t="s">
        <v>1699</v>
      </c>
      <c r="F333" s="1" t="s">
        <v>1700</v>
      </c>
      <c r="G333" s="1" t="s">
        <v>832</v>
      </c>
      <c r="H333" s="1" t="s">
        <v>146</v>
      </c>
      <c r="I333" s="1" t="s">
        <v>1019</v>
      </c>
      <c r="J333" s="1"/>
      <c r="K333" s="26"/>
      <c r="L333" s="1"/>
      <c r="M333" s="1"/>
      <c r="N333" s="1"/>
      <c r="O333" s="1"/>
      <c r="P333" s="26"/>
      <c r="Q333" s="1"/>
      <c r="R333" s="1" t="s">
        <v>1020</v>
      </c>
      <c r="S333" s="1"/>
      <c r="T333" s="35" t="s">
        <v>1701</v>
      </c>
      <c r="U333" s="35" t="s">
        <v>1702</v>
      </c>
      <c r="V333" s="35" t="s">
        <v>1703</v>
      </c>
      <c r="W333" s="35" t="s">
        <v>1704</v>
      </c>
      <c r="X333" s="35" t="s">
        <v>19</v>
      </c>
      <c r="Y333" s="35" t="s">
        <v>1025</v>
      </c>
    </row>
    <row r="334" spans="1:25" ht="42">
      <c r="A334" s="1" t="s">
        <v>1717</v>
      </c>
      <c r="B334" s="1" t="s">
        <v>1718</v>
      </c>
      <c r="C334" s="1" t="s">
        <v>1697</v>
      </c>
      <c r="D334" s="1" t="s">
        <v>1698</v>
      </c>
      <c r="E334" s="1" t="s">
        <v>1699</v>
      </c>
      <c r="F334" s="1" t="s">
        <v>1700</v>
      </c>
      <c r="G334" s="1" t="s">
        <v>832</v>
      </c>
      <c r="H334" s="1" t="s">
        <v>146</v>
      </c>
      <c r="I334" s="1" t="s">
        <v>1019</v>
      </c>
      <c r="J334" s="1"/>
      <c r="K334" s="26"/>
      <c r="L334" s="1"/>
      <c r="M334" s="1"/>
      <c r="N334" s="1"/>
      <c r="O334" s="1"/>
      <c r="P334" s="26"/>
      <c r="Q334" s="1"/>
      <c r="R334" s="1" t="s">
        <v>1020</v>
      </c>
      <c r="S334" s="1"/>
      <c r="T334" s="35" t="s">
        <v>1701</v>
      </c>
      <c r="U334" s="35" t="s">
        <v>1702</v>
      </c>
      <c r="V334" s="35" t="s">
        <v>1703</v>
      </c>
      <c r="W334" s="35" t="s">
        <v>1704</v>
      </c>
      <c r="X334" s="35" t="s">
        <v>19</v>
      </c>
      <c r="Y334" s="35" t="s">
        <v>1025</v>
      </c>
    </row>
    <row r="335" spans="1:25" ht="42">
      <c r="A335" s="1" t="s">
        <v>1719</v>
      </c>
      <c r="B335" s="1" t="s">
        <v>1720</v>
      </c>
      <c r="C335" s="1" t="s">
        <v>1697</v>
      </c>
      <c r="D335" s="1" t="s">
        <v>1698</v>
      </c>
      <c r="E335" s="1" t="s">
        <v>1699</v>
      </c>
      <c r="F335" s="1" t="s">
        <v>1700</v>
      </c>
      <c r="G335" s="1" t="s">
        <v>832</v>
      </c>
      <c r="H335" s="1" t="s">
        <v>146</v>
      </c>
      <c r="I335" s="1" t="s">
        <v>1019</v>
      </c>
      <c r="J335" s="1"/>
      <c r="K335" s="26"/>
      <c r="L335" s="1"/>
      <c r="M335" s="1"/>
      <c r="N335" s="1"/>
      <c r="O335" s="1"/>
      <c r="P335" s="26"/>
      <c r="Q335" s="1"/>
      <c r="R335" s="1" t="s">
        <v>1020</v>
      </c>
      <c r="S335" s="1"/>
      <c r="T335" s="35" t="s">
        <v>1701</v>
      </c>
      <c r="U335" s="35" t="s">
        <v>1702</v>
      </c>
      <c r="V335" s="35" t="s">
        <v>1703</v>
      </c>
      <c r="W335" s="35" t="s">
        <v>1704</v>
      </c>
      <c r="X335" s="35" t="s">
        <v>19</v>
      </c>
      <c r="Y335" s="35" t="s">
        <v>1025</v>
      </c>
    </row>
    <row r="336" spans="1:25" ht="42">
      <c r="A336" s="1" t="s">
        <v>1721</v>
      </c>
      <c r="B336" s="1" t="s">
        <v>1722</v>
      </c>
      <c r="C336" s="1" t="s">
        <v>1697</v>
      </c>
      <c r="D336" s="1" t="s">
        <v>1698</v>
      </c>
      <c r="E336" s="1" t="s">
        <v>1699</v>
      </c>
      <c r="F336" s="1" t="s">
        <v>1700</v>
      </c>
      <c r="G336" s="1" t="s">
        <v>832</v>
      </c>
      <c r="H336" s="1" t="s">
        <v>146</v>
      </c>
      <c r="I336" s="1" t="s">
        <v>1019</v>
      </c>
      <c r="J336" s="1"/>
      <c r="K336" s="26"/>
      <c r="L336" s="1"/>
      <c r="M336" s="1"/>
      <c r="N336" s="1"/>
      <c r="O336" s="1"/>
      <c r="P336" s="26"/>
      <c r="Q336" s="1"/>
      <c r="R336" s="1" t="s">
        <v>1020</v>
      </c>
      <c r="S336" s="1"/>
      <c r="T336" s="35" t="s">
        <v>1701</v>
      </c>
      <c r="U336" s="35" t="s">
        <v>1702</v>
      </c>
      <c r="V336" s="35" t="s">
        <v>1703</v>
      </c>
      <c r="W336" s="35" t="s">
        <v>1704</v>
      </c>
      <c r="X336" s="35" t="s">
        <v>19</v>
      </c>
      <c r="Y336" s="35" t="s">
        <v>1025</v>
      </c>
    </row>
    <row r="337" spans="1:25" ht="42">
      <c r="A337" s="1" t="s">
        <v>1723</v>
      </c>
      <c r="B337" s="1" t="s">
        <v>1724</v>
      </c>
      <c r="C337" s="1" t="s">
        <v>1697</v>
      </c>
      <c r="D337" s="1" t="s">
        <v>1698</v>
      </c>
      <c r="E337" s="1" t="s">
        <v>1699</v>
      </c>
      <c r="F337" s="1" t="s">
        <v>1700</v>
      </c>
      <c r="G337" s="1" t="s">
        <v>832</v>
      </c>
      <c r="H337" s="1" t="s">
        <v>146</v>
      </c>
      <c r="I337" s="1" t="s">
        <v>1019</v>
      </c>
      <c r="J337" s="1"/>
      <c r="K337" s="26"/>
      <c r="L337" s="1"/>
      <c r="M337" s="1"/>
      <c r="N337" s="1"/>
      <c r="O337" s="1"/>
      <c r="P337" s="26"/>
      <c r="Q337" s="1"/>
      <c r="R337" s="1" t="s">
        <v>1020</v>
      </c>
      <c r="S337" s="1"/>
      <c r="T337" s="35" t="s">
        <v>1701</v>
      </c>
      <c r="U337" s="35" t="s">
        <v>1702</v>
      </c>
      <c r="V337" s="35" t="s">
        <v>1703</v>
      </c>
      <c r="W337" s="35" t="s">
        <v>1704</v>
      </c>
      <c r="X337" s="35" t="s">
        <v>19</v>
      </c>
      <c r="Y337" s="35" t="s">
        <v>1025</v>
      </c>
    </row>
    <row r="338" spans="1:25" ht="42">
      <c r="A338" s="1" t="s">
        <v>1725</v>
      </c>
      <c r="B338" s="1" t="s">
        <v>1726</v>
      </c>
      <c r="C338" s="1" t="s">
        <v>1697</v>
      </c>
      <c r="D338" s="1" t="s">
        <v>1698</v>
      </c>
      <c r="E338" s="1" t="s">
        <v>1699</v>
      </c>
      <c r="F338" s="1" t="s">
        <v>1700</v>
      </c>
      <c r="G338" s="1" t="s">
        <v>832</v>
      </c>
      <c r="H338" s="1" t="s">
        <v>146</v>
      </c>
      <c r="I338" s="1" t="s">
        <v>1019</v>
      </c>
      <c r="J338" s="1"/>
      <c r="K338" s="26"/>
      <c r="L338" s="1"/>
      <c r="M338" s="1"/>
      <c r="N338" s="1"/>
      <c r="O338" s="1"/>
      <c r="P338" s="26"/>
      <c r="Q338" s="1"/>
      <c r="R338" s="1" t="s">
        <v>1020</v>
      </c>
      <c r="S338" s="1"/>
      <c r="T338" s="35" t="s">
        <v>1701</v>
      </c>
      <c r="U338" s="35" t="s">
        <v>1702</v>
      </c>
      <c r="V338" s="35" t="s">
        <v>1703</v>
      </c>
      <c r="W338" s="35" t="s">
        <v>1704</v>
      </c>
      <c r="X338" s="35" t="s">
        <v>19</v>
      </c>
      <c r="Y338" s="35" t="s">
        <v>1025</v>
      </c>
    </row>
    <row r="339" spans="1:25" ht="42">
      <c r="A339" s="1" t="s">
        <v>1727</v>
      </c>
      <c r="B339" s="1" t="s">
        <v>1728</v>
      </c>
      <c r="C339" s="1" t="s">
        <v>1697</v>
      </c>
      <c r="D339" s="1" t="s">
        <v>1698</v>
      </c>
      <c r="E339" s="1" t="s">
        <v>1699</v>
      </c>
      <c r="F339" s="1" t="s">
        <v>1700</v>
      </c>
      <c r="G339" s="1" t="s">
        <v>832</v>
      </c>
      <c r="H339" s="1" t="s">
        <v>146</v>
      </c>
      <c r="I339" s="1" t="s">
        <v>1019</v>
      </c>
      <c r="J339" s="1"/>
      <c r="K339" s="26"/>
      <c r="L339" s="1"/>
      <c r="M339" s="1"/>
      <c r="N339" s="1"/>
      <c r="O339" s="1"/>
      <c r="P339" s="26"/>
      <c r="Q339" s="1"/>
      <c r="R339" s="1" t="s">
        <v>1020</v>
      </c>
      <c r="S339" s="1"/>
      <c r="T339" s="35" t="s">
        <v>1701</v>
      </c>
      <c r="U339" s="35" t="s">
        <v>1702</v>
      </c>
      <c r="V339" s="35" t="s">
        <v>1703</v>
      </c>
      <c r="W339" s="35" t="s">
        <v>1704</v>
      </c>
      <c r="X339" s="35" t="s">
        <v>19</v>
      </c>
      <c r="Y339" s="35" t="s">
        <v>1025</v>
      </c>
    </row>
    <row r="340" spans="1:25" ht="42">
      <c r="A340" s="1" t="s">
        <v>1729</v>
      </c>
      <c r="B340" s="1" t="s">
        <v>1730</v>
      </c>
      <c r="C340" s="1" t="s">
        <v>1697</v>
      </c>
      <c r="D340" s="1" t="s">
        <v>1698</v>
      </c>
      <c r="E340" s="1" t="s">
        <v>1699</v>
      </c>
      <c r="F340" s="1" t="s">
        <v>1700</v>
      </c>
      <c r="G340" s="1" t="s">
        <v>832</v>
      </c>
      <c r="H340" s="1" t="s">
        <v>146</v>
      </c>
      <c r="I340" s="1" t="s">
        <v>1019</v>
      </c>
      <c r="J340" s="1"/>
      <c r="K340" s="26"/>
      <c r="L340" s="1"/>
      <c r="M340" s="1"/>
      <c r="N340" s="1"/>
      <c r="O340" s="1"/>
      <c r="P340" s="26"/>
      <c r="Q340" s="1"/>
      <c r="R340" s="1" t="s">
        <v>1020</v>
      </c>
      <c r="S340" s="1"/>
      <c r="T340" s="35" t="s">
        <v>1701</v>
      </c>
      <c r="U340" s="35" t="s">
        <v>1702</v>
      </c>
      <c r="V340" s="35" t="s">
        <v>1703</v>
      </c>
      <c r="W340" s="35" t="s">
        <v>1704</v>
      </c>
      <c r="X340" s="35" t="s">
        <v>19</v>
      </c>
      <c r="Y340" s="35" t="s">
        <v>1025</v>
      </c>
    </row>
    <row r="341" spans="1:25" ht="42">
      <c r="A341" s="1" t="s">
        <v>1731</v>
      </c>
      <c r="B341" s="1" t="s">
        <v>1732</v>
      </c>
      <c r="C341" s="1" t="s">
        <v>1697</v>
      </c>
      <c r="D341" s="1" t="s">
        <v>1698</v>
      </c>
      <c r="E341" s="1" t="s">
        <v>1699</v>
      </c>
      <c r="F341" s="1" t="s">
        <v>1700</v>
      </c>
      <c r="G341" s="1" t="s">
        <v>832</v>
      </c>
      <c r="H341" s="1" t="s">
        <v>146</v>
      </c>
      <c r="I341" s="1" t="s">
        <v>1019</v>
      </c>
      <c r="J341" s="1"/>
      <c r="K341" s="26"/>
      <c r="L341" s="1"/>
      <c r="M341" s="1"/>
      <c r="N341" s="1"/>
      <c r="O341" s="1"/>
      <c r="P341" s="26"/>
      <c r="Q341" s="1"/>
      <c r="R341" s="1" t="s">
        <v>1020</v>
      </c>
      <c r="S341" s="1"/>
      <c r="T341" s="35" t="s">
        <v>1701</v>
      </c>
      <c r="U341" s="35" t="s">
        <v>1702</v>
      </c>
      <c r="V341" s="35" t="s">
        <v>1703</v>
      </c>
      <c r="W341" s="35" t="s">
        <v>1704</v>
      </c>
      <c r="X341" s="35" t="s">
        <v>19</v>
      </c>
      <c r="Y341" s="35" t="s">
        <v>1025</v>
      </c>
    </row>
    <row r="342" spans="1:25" ht="42">
      <c r="A342" s="1" t="s">
        <v>1733</v>
      </c>
      <c r="B342" s="1" t="s">
        <v>1734</v>
      </c>
      <c r="C342" s="1" t="s">
        <v>1697</v>
      </c>
      <c r="D342" s="1" t="s">
        <v>1698</v>
      </c>
      <c r="E342" s="1" t="s">
        <v>1699</v>
      </c>
      <c r="F342" s="1" t="s">
        <v>1700</v>
      </c>
      <c r="G342" s="1" t="s">
        <v>832</v>
      </c>
      <c r="H342" s="1" t="s">
        <v>146</v>
      </c>
      <c r="I342" s="1" t="s">
        <v>1019</v>
      </c>
      <c r="J342" s="1"/>
      <c r="K342" s="26"/>
      <c r="L342" s="1"/>
      <c r="M342" s="1"/>
      <c r="N342" s="1"/>
      <c r="O342" s="1"/>
      <c r="P342" s="26"/>
      <c r="Q342" s="1"/>
      <c r="R342" s="1" t="s">
        <v>1020</v>
      </c>
      <c r="S342" s="1"/>
      <c r="T342" s="35" t="s">
        <v>1701</v>
      </c>
      <c r="U342" s="35" t="s">
        <v>1702</v>
      </c>
      <c r="V342" s="35" t="s">
        <v>1703</v>
      </c>
      <c r="W342" s="35" t="s">
        <v>1704</v>
      </c>
      <c r="X342" s="35" t="s">
        <v>19</v>
      </c>
      <c r="Y342" s="35" t="s">
        <v>1025</v>
      </c>
    </row>
    <row r="343" spans="1:25" ht="42">
      <c r="A343" s="1" t="s">
        <v>1735</v>
      </c>
      <c r="B343" s="1" t="s">
        <v>1736</v>
      </c>
      <c r="C343" s="1" t="s">
        <v>1697</v>
      </c>
      <c r="D343" s="1" t="s">
        <v>1698</v>
      </c>
      <c r="E343" s="1" t="s">
        <v>1699</v>
      </c>
      <c r="F343" s="1" t="s">
        <v>1700</v>
      </c>
      <c r="G343" s="1" t="s">
        <v>832</v>
      </c>
      <c r="H343" s="1" t="s">
        <v>146</v>
      </c>
      <c r="I343" s="1" t="s">
        <v>1019</v>
      </c>
      <c r="J343" s="1"/>
      <c r="K343" s="26"/>
      <c r="L343" s="1"/>
      <c r="M343" s="1"/>
      <c r="N343" s="1"/>
      <c r="O343" s="1"/>
      <c r="P343" s="26"/>
      <c r="Q343" s="1"/>
      <c r="R343" s="1" t="s">
        <v>1020</v>
      </c>
      <c r="S343" s="1"/>
      <c r="T343" s="35" t="s">
        <v>1701</v>
      </c>
      <c r="U343" s="35" t="s">
        <v>1702</v>
      </c>
      <c r="V343" s="35" t="s">
        <v>1703</v>
      </c>
      <c r="W343" s="35" t="s">
        <v>1704</v>
      </c>
      <c r="X343" s="35" t="s">
        <v>19</v>
      </c>
      <c r="Y343" s="35" t="s">
        <v>1025</v>
      </c>
    </row>
    <row r="344" spans="1:25" ht="42">
      <c r="A344" s="1" t="s">
        <v>1737</v>
      </c>
      <c r="B344" s="1" t="s">
        <v>1738</v>
      </c>
      <c r="C344" s="1" t="s">
        <v>1697</v>
      </c>
      <c r="D344" s="1" t="s">
        <v>1698</v>
      </c>
      <c r="E344" s="1" t="s">
        <v>1699</v>
      </c>
      <c r="F344" s="1" t="s">
        <v>1700</v>
      </c>
      <c r="G344" s="1" t="s">
        <v>832</v>
      </c>
      <c r="H344" s="1" t="s">
        <v>146</v>
      </c>
      <c r="I344" s="1" t="s">
        <v>1019</v>
      </c>
      <c r="J344" s="1"/>
      <c r="K344" s="26"/>
      <c r="L344" s="1"/>
      <c r="M344" s="1"/>
      <c r="N344" s="1"/>
      <c r="O344" s="1"/>
      <c r="P344" s="26"/>
      <c r="Q344" s="1"/>
      <c r="R344" s="1" t="s">
        <v>1020</v>
      </c>
      <c r="S344" s="1"/>
      <c r="T344" s="35" t="s">
        <v>1701</v>
      </c>
      <c r="U344" s="35" t="s">
        <v>1702</v>
      </c>
      <c r="V344" s="35" t="s">
        <v>1703</v>
      </c>
      <c r="W344" s="35" t="s">
        <v>1704</v>
      </c>
      <c r="X344" s="35" t="s">
        <v>19</v>
      </c>
      <c r="Y344" s="35" t="s">
        <v>1025</v>
      </c>
    </row>
    <row r="345" spans="1:25" ht="42">
      <c r="A345" s="1" t="s">
        <v>1739</v>
      </c>
      <c r="B345" s="1" t="s">
        <v>1740</v>
      </c>
      <c r="C345" s="1" t="s">
        <v>1697</v>
      </c>
      <c r="D345" s="1" t="s">
        <v>1698</v>
      </c>
      <c r="E345" s="1" t="s">
        <v>1699</v>
      </c>
      <c r="F345" s="1" t="s">
        <v>1700</v>
      </c>
      <c r="G345" s="1" t="s">
        <v>832</v>
      </c>
      <c r="H345" s="1" t="s">
        <v>146</v>
      </c>
      <c r="I345" s="1" t="s">
        <v>1019</v>
      </c>
      <c r="J345" s="1"/>
      <c r="K345" s="26"/>
      <c r="L345" s="1"/>
      <c r="M345" s="1"/>
      <c r="N345" s="1"/>
      <c r="O345" s="1"/>
      <c r="P345" s="26"/>
      <c r="Q345" s="1"/>
      <c r="R345" s="1" t="s">
        <v>1020</v>
      </c>
      <c r="S345" s="1"/>
      <c r="T345" s="35" t="s">
        <v>1701</v>
      </c>
      <c r="U345" s="35" t="s">
        <v>1702</v>
      </c>
      <c r="V345" s="35" t="s">
        <v>1703</v>
      </c>
      <c r="W345" s="35" t="s">
        <v>1704</v>
      </c>
      <c r="X345" s="35" t="s">
        <v>19</v>
      </c>
      <c r="Y345" s="35" t="s">
        <v>1025</v>
      </c>
    </row>
    <row r="346" spans="1:25" ht="42">
      <c r="A346" s="1" t="s">
        <v>1741</v>
      </c>
      <c r="B346" s="1" t="s">
        <v>1742</v>
      </c>
      <c r="C346" s="1" t="s">
        <v>1697</v>
      </c>
      <c r="D346" s="1" t="s">
        <v>1698</v>
      </c>
      <c r="E346" s="1" t="s">
        <v>1699</v>
      </c>
      <c r="F346" s="1" t="s">
        <v>1700</v>
      </c>
      <c r="G346" s="1" t="s">
        <v>832</v>
      </c>
      <c r="H346" s="1" t="s">
        <v>146</v>
      </c>
      <c r="I346" s="1" t="s">
        <v>1019</v>
      </c>
      <c r="J346" s="1"/>
      <c r="K346" s="26"/>
      <c r="L346" s="1"/>
      <c r="M346" s="1"/>
      <c r="N346" s="1"/>
      <c r="O346" s="1"/>
      <c r="P346" s="26"/>
      <c r="Q346" s="1"/>
      <c r="R346" s="1" t="s">
        <v>1020</v>
      </c>
      <c r="S346" s="1"/>
      <c r="T346" s="35" t="s">
        <v>1701</v>
      </c>
      <c r="U346" s="35" t="s">
        <v>1702</v>
      </c>
      <c r="V346" s="35" t="s">
        <v>1703</v>
      </c>
      <c r="W346" s="35" t="s">
        <v>1704</v>
      </c>
      <c r="X346" s="35" t="s">
        <v>19</v>
      </c>
      <c r="Y346" s="35" t="s">
        <v>1025</v>
      </c>
    </row>
  </sheetData>
  <mergeCells count="2">
    <mergeCell ref="A1:Y1"/>
    <mergeCell ref="A2:Y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3"/>
  <sheetViews>
    <sheetView workbookViewId="0"/>
  </sheetViews>
  <sheetFormatPr defaultRowHeight="14"/>
  <cols>
    <col min="1" max="1" width="28" customWidth="1"/>
    <col min="2" max="2" width="12" customWidth="1"/>
    <col min="3" max="3" width="72" customWidth="1"/>
    <col min="4" max="8" width="16" customWidth="1"/>
  </cols>
  <sheetData>
    <row r="1" spans="1:8" ht="18">
      <c r="A1" s="69" t="s">
        <v>1743</v>
      </c>
      <c r="B1" s="69"/>
      <c r="C1" s="69"/>
      <c r="D1" s="69"/>
      <c r="E1" s="69"/>
      <c r="F1" s="69"/>
      <c r="G1" s="69"/>
      <c r="H1" s="69"/>
    </row>
    <row r="3" spans="1:8">
      <c r="A3" s="32" t="s">
        <v>663</v>
      </c>
      <c r="B3" s="32" t="s">
        <v>664</v>
      </c>
      <c r="C3" s="32" t="s">
        <v>1744</v>
      </c>
    </row>
    <row r="4" spans="1:8" ht="28">
      <c r="A4" s="33" t="s">
        <v>1021</v>
      </c>
      <c r="B4" s="33">
        <v>243</v>
      </c>
      <c r="C4" s="33" t="s">
        <v>1745</v>
      </c>
    </row>
    <row r="5" spans="1:8" ht="28">
      <c r="A5" s="34" t="s">
        <v>28</v>
      </c>
      <c r="B5" s="34">
        <v>79</v>
      </c>
      <c r="C5" s="34" t="s">
        <v>1746</v>
      </c>
    </row>
    <row r="6" spans="1:8">
      <c r="A6" s="35" t="s">
        <v>1701</v>
      </c>
      <c r="B6" s="35">
        <v>20</v>
      </c>
      <c r="C6" s="35" t="s">
        <v>1747</v>
      </c>
    </row>
    <row r="8" spans="1:8">
      <c r="A8" s="71" t="s">
        <v>1748</v>
      </c>
      <c r="B8" s="71"/>
      <c r="C8" s="71"/>
      <c r="D8" s="71"/>
      <c r="E8" s="71"/>
      <c r="F8" s="71"/>
      <c r="G8" s="71"/>
      <c r="H8" s="71"/>
    </row>
    <row r="9" spans="1:8">
      <c r="A9" s="72" t="s">
        <v>1749</v>
      </c>
      <c r="B9" s="72"/>
      <c r="C9" s="72"/>
      <c r="D9" s="72"/>
      <c r="E9" s="72"/>
      <c r="F9" s="72"/>
      <c r="G9" s="72"/>
      <c r="H9" s="72"/>
    </row>
    <row r="10" spans="1:8">
      <c r="A10" s="72"/>
      <c r="B10" s="72"/>
      <c r="C10" s="72"/>
      <c r="D10" s="72"/>
      <c r="E10" s="72"/>
      <c r="F10" s="72"/>
      <c r="G10" s="72"/>
      <c r="H10" s="72"/>
    </row>
    <row r="11" spans="1:8">
      <c r="A11" s="72"/>
      <c r="B11" s="72"/>
      <c r="C11" s="72"/>
      <c r="D11" s="72"/>
      <c r="E11" s="72"/>
      <c r="F11" s="72"/>
      <c r="G11" s="72"/>
      <c r="H11" s="72"/>
    </row>
    <row r="12" spans="1:8">
      <c r="A12" s="72"/>
      <c r="B12" s="72"/>
      <c r="C12" s="72"/>
      <c r="D12" s="72"/>
      <c r="E12" s="72"/>
      <c r="F12" s="72"/>
      <c r="G12" s="72"/>
      <c r="H12" s="72"/>
    </row>
    <row r="13" spans="1:8">
      <c r="A13" s="72"/>
      <c r="B13" s="72"/>
      <c r="C13" s="72"/>
      <c r="D13" s="72"/>
      <c r="E13" s="72"/>
      <c r="F13" s="72"/>
      <c r="G13" s="72"/>
      <c r="H13" s="72"/>
    </row>
  </sheetData>
  <mergeCells count="3">
    <mergeCell ref="A1:H1"/>
    <mergeCell ref="A8:H8"/>
    <mergeCell ref="A9:H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21"/>
  <sheetViews>
    <sheetView workbookViewId="0"/>
  </sheetViews>
  <sheetFormatPr defaultRowHeight="14"/>
  <cols>
    <col min="1" max="1" width="28" customWidth="1"/>
    <col min="2" max="2" width="65" customWidth="1"/>
    <col min="3" max="4" width="28" customWidth="1"/>
  </cols>
  <sheetData>
    <row r="1" spans="1:2" ht="28">
      <c r="A1" s="1" t="s">
        <v>1750</v>
      </c>
      <c r="B1" s="1"/>
    </row>
    <row r="2" spans="1:2">
      <c r="A2" s="1"/>
      <c r="B2" s="1"/>
    </row>
    <row r="3" spans="1:2" ht="28">
      <c r="A3" s="1" t="s">
        <v>1751</v>
      </c>
      <c r="B3" s="1" t="s">
        <v>1752</v>
      </c>
    </row>
    <row r="4" spans="1:2">
      <c r="A4" s="1" t="s">
        <v>1753</v>
      </c>
      <c r="B4" s="1" t="s">
        <v>1754</v>
      </c>
    </row>
    <row r="5" spans="1:2" ht="28">
      <c r="A5" s="1" t="s">
        <v>1755</v>
      </c>
      <c r="B5" s="1" t="s">
        <v>1756</v>
      </c>
    </row>
    <row r="6" spans="1:2" ht="28">
      <c r="A6" s="1" t="s">
        <v>1757</v>
      </c>
      <c r="B6" s="1" t="s">
        <v>1758</v>
      </c>
    </row>
    <row r="7" spans="1:2" ht="28">
      <c r="A7" s="1" t="s">
        <v>1759</v>
      </c>
      <c r="B7" s="1" t="s">
        <v>1760</v>
      </c>
    </row>
    <row r="8" spans="1:2" ht="28">
      <c r="A8" s="1" t="s">
        <v>1761</v>
      </c>
      <c r="B8" s="1" t="s">
        <v>1762</v>
      </c>
    </row>
    <row r="9" spans="1:2" ht="28">
      <c r="A9" s="1" t="s">
        <v>1763</v>
      </c>
      <c r="B9" s="1" t="s">
        <v>1764</v>
      </c>
    </row>
    <row r="10" spans="1:2" ht="28">
      <c r="A10" s="1" t="s">
        <v>1765</v>
      </c>
      <c r="B10" s="1" t="s">
        <v>1766</v>
      </c>
    </row>
    <row r="11" spans="1:2" ht="28">
      <c r="A11" s="1" t="s">
        <v>1767</v>
      </c>
      <c r="B11" s="1" t="s">
        <v>1768</v>
      </c>
    </row>
    <row r="12" spans="1:2" ht="28">
      <c r="A12" s="1" t="s">
        <v>1769</v>
      </c>
      <c r="B12" s="1" t="s">
        <v>1770</v>
      </c>
    </row>
    <row r="13" spans="1:2" ht="28">
      <c r="A13" s="1" t="s">
        <v>1771</v>
      </c>
      <c r="B13" s="1" t="s">
        <v>1772</v>
      </c>
    </row>
    <row r="14" spans="1:2" ht="42">
      <c r="A14" s="1" t="s">
        <v>1773</v>
      </c>
      <c r="B14" s="1" t="s">
        <v>1774</v>
      </c>
    </row>
    <row r="15" spans="1:2">
      <c r="A15" s="1"/>
      <c r="B15" s="1"/>
    </row>
    <row r="16" spans="1:2">
      <c r="A16" s="1"/>
      <c r="B16" s="1"/>
    </row>
    <row r="17" spans="1:2">
      <c r="A17" s="1" t="s">
        <v>1775</v>
      </c>
      <c r="B17" s="1" t="s">
        <v>242</v>
      </c>
    </row>
    <row r="18" spans="1:2">
      <c r="A18" s="1" t="s">
        <v>1776</v>
      </c>
      <c r="B18" s="1" t="s">
        <v>1777</v>
      </c>
    </row>
    <row r="19" spans="1:2" ht="28">
      <c r="A19" s="1" t="s">
        <v>1778</v>
      </c>
      <c r="B19" s="1" t="s">
        <v>1779</v>
      </c>
    </row>
    <row r="20" spans="1:2" ht="28">
      <c r="A20" s="1" t="s">
        <v>1780</v>
      </c>
      <c r="B20" s="1" t="s">
        <v>1781</v>
      </c>
    </row>
    <row r="21" spans="1:2" ht="56">
      <c r="A21" s="1" t="s">
        <v>1782</v>
      </c>
      <c r="B21" s="1" t="s">
        <v>1783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7"/>
  <sheetViews>
    <sheetView workbookViewId="0"/>
  </sheetViews>
  <sheetFormatPr defaultRowHeight="14"/>
  <cols>
    <col min="1" max="1" width="28" customWidth="1"/>
    <col min="2" max="2" width="65" customWidth="1"/>
    <col min="3" max="4" width="28" customWidth="1"/>
  </cols>
  <sheetData>
    <row r="1" spans="1:4">
      <c r="A1" s="1" t="s">
        <v>998</v>
      </c>
      <c r="B1" s="1" t="s">
        <v>1784</v>
      </c>
      <c r="C1" s="1" t="s">
        <v>1785</v>
      </c>
      <c r="D1" s="1" t="s">
        <v>1786</v>
      </c>
    </row>
    <row r="2" spans="1:4">
      <c r="A2" s="1" t="s">
        <v>1019</v>
      </c>
      <c r="B2" s="1" t="s">
        <v>102</v>
      </c>
      <c r="C2" s="1" t="s">
        <v>692</v>
      </c>
      <c r="D2" s="1" t="s">
        <v>1787</v>
      </c>
    </row>
    <row r="3" spans="1:4">
      <c r="A3" s="1" t="s">
        <v>1788</v>
      </c>
      <c r="B3" s="1" t="s">
        <v>146</v>
      </c>
      <c r="C3" s="1" t="s">
        <v>759</v>
      </c>
      <c r="D3" s="1" t="s">
        <v>1789</v>
      </c>
    </row>
    <row r="4" spans="1:4">
      <c r="A4" s="1" t="s">
        <v>1790</v>
      </c>
      <c r="B4" s="1" t="s">
        <v>74</v>
      </c>
      <c r="C4" s="1" t="s">
        <v>832</v>
      </c>
      <c r="D4" s="1" t="s">
        <v>1791</v>
      </c>
    </row>
    <row r="5" spans="1:4">
      <c r="A5" s="1" t="s">
        <v>1792</v>
      </c>
      <c r="B5" s="1"/>
      <c r="C5" s="1" t="s">
        <v>1793</v>
      </c>
      <c r="D5" s="1" t="s">
        <v>1794</v>
      </c>
    </row>
    <row r="6" spans="1:4">
      <c r="A6" s="1" t="s">
        <v>1795</v>
      </c>
      <c r="B6" s="1"/>
      <c r="C6" s="1" t="s">
        <v>1796</v>
      </c>
      <c r="D6" s="1" t="s">
        <v>1797</v>
      </c>
    </row>
    <row r="7" spans="1:4">
      <c r="A7" s="1" t="s">
        <v>880</v>
      </c>
      <c r="B7" s="1"/>
      <c r="C7" s="1"/>
      <c r="D7" s="1" t="s">
        <v>1798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6"/>
  <sheetViews>
    <sheetView workbookViewId="0"/>
  </sheetViews>
  <sheetFormatPr defaultRowHeight="14"/>
  <cols>
    <col min="1" max="1" width="16" customWidth="1"/>
    <col min="2" max="2" width="55" customWidth="1"/>
    <col min="3" max="3" width="16" customWidth="1"/>
    <col min="4" max="4" width="24" customWidth="1"/>
    <col min="5" max="5" width="30" customWidth="1"/>
    <col min="6" max="6" width="34" customWidth="1"/>
    <col min="7" max="8" width="16" customWidth="1"/>
  </cols>
  <sheetData>
    <row r="1" spans="1:8" ht="20">
      <c r="A1" s="73" t="s">
        <v>1799</v>
      </c>
      <c r="B1" s="73"/>
      <c r="C1" s="73"/>
      <c r="D1" s="73"/>
      <c r="E1" s="73"/>
      <c r="F1" s="73"/>
      <c r="G1" s="73"/>
      <c r="H1" s="73"/>
    </row>
    <row r="2" spans="1:8" ht="14.5">
      <c r="A2" s="74" t="s">
        <v>1800</v>
      </c>
      <c r="B2" s="74"/>
      <c r="C2" s="74"/>
      <c r="D2" s="74"/>
      <c r="E2" s="74"/>
      <c r="F2" s="74"/>
      <c r="G2" s="74"/>
      <c r="H2" s="74"/>
    </row>
    <row r="4" spans="1:8">
      <c r="A4" s="32" t="s">
        <v>1801</v>
      </c>
      <c r="B4" s="32" t="s">
        <v>2</v>
      </c>
      <c r="C4" s="32" t="s">
        <v>1802</v>
      </c>
      <c r="D4" s="32" t="s">
        <v>1803</v>
      </c>
      <c r="E4" s="32" t="s">
        <v>1804</v>
      </c>
      <c r="F4" s="32" t="s">
        <v>554</v>
      </c>
    </row>
    <row r="5" spans="1:8" ht="28">
      <c r="A5" s="36" t="s">
        <v>7</v>
      </c>
      <c r="B5" s="36" t="s">
        <v>1805</v>
      </c>
      <c r="C5" s="36" t="s">
        <v>9</v>
      </c>
      <c r="D5" s="36" t="s">
        <v>10</v>
      </c>
      <c r="E5" s="36" t="s">
        <v>1806</v>
      </c>
      <c r="F5" s="36" t="s">
        <v>1807</v>
      </c>
    </row>
    <row r="6" spans="1:8" ht="42">
      <c r="A6" s="37" t="s">
        <v>12</v>
      </c>
      <c r="B6" s="37" t="s">
        <v>1808</v>
      </c>
      <c r="C6" s="37" t="s">
        <v>9</v>
      </c>
      <c r="D6" s="37" t="s">
        <v>1809</v>
      </c>
      <c r="E6" s="37" t="s">
        <v>1810</v>
      </c>
      <c r="F6" s="37" t="s">
        <v>15</v>
      </c>
    </row>
    <row r="7" spans="1:8" ht="42">
      <c r="A7" s="35" t="s">
        <v>17</v>
      </c>
      <c r="B7" s="35" t="s">
        <v>1811</v>
      </c>
      <c r="C7" s="35" t="s">
        <v>19</v>
      </c>
      <c r="D7" s="35" t="s">
        <v>1812</v>
      </c>
      <c r="E7" s="35" t="s">
        <v>1813</v>
      </c>
      <c r="F7" s="35" t="s">
        <v>1814</v>
      </c>
    </row>
    <row r="8" spans="1:8" ht="42">
      <c r="A8" s="33" t="s">
        <v>23</v>
      </c>
      <c r="B8" s="33" t="s">
        <v>1815</v>
      </c>
      <c r="C8" s="33" t="s">
        <v>19</v>
      </c>
      <c r="D8" s="33" t="s">
        <v>1816</v>
      </c>
      <c r="E8" s="33" t="s">
        <v>1817</v>
      </c>
      <c r="F8" s="33" t="s">
        <v>1818</v>
      </c>
    </row>
    <row r="9" spans="1:8" ht="42">
      <c r="A9" s="34" t="s">
        <v>28</v>
      </c>
      <c r="B9" s="34" t="s">
        <v>1819</v>
      </c>
      <c r="C9" s="34" t="s">
        <v>19</v>
      </c>
      <c r="D9" s="34" t="s">
        <v>1816</v>
      </c>
      <c r="E9" s="34" t="s">
        <v>1817</v>
      </c>
      <c r="F9" s="34" t="s">
        <v>1820</v>
      </c>
    </row>
    <row r="11" spans="1:8">
      <c r="A11" s="75" t="s">
        <v>1821</v>
      </c>
      <c r="B11" s="75"/>
      <c r="C11" s="75"/>
      <c r="D11" s="75"/>
      <c r="E11" s="75"/>
      <c r="F11" s="75"/>
      <c r="G11" s="75"/>
      <c r="H11" s="75"/>
    </row>
    <row r="12" spans="1:8">
      <c r="A12" s="76" t="s">
        <v>1822</v>
      </c>
      <c r="B12" s="76"/>
      <c r="C12" s="76"/>
      <c r="D12" s="76"/>
      <c r="E12" s="76"/>
      <c r="F12" s="76"/>
      <c r="G12" s="76"/>
      <c r="H12" s="76"/>
    </row>
    <row r="13" spans="1:8">
      <c r="A13" s="76"/>
      <c r="B13" s="76"/>
      <c r="C13" s="76"/>
      <c r="D13" s="76"/>
      <c r="E13" s="76"/>
      <c r="F13" s="76"/>
      <c r="G13" s="76"/>
      <c r="H13" s="76"/>
    </row>
    <row r="14" spans="1:8">
      <c r="A14" s="76"/>
      <c r="B14" s="76"/>
      <c r="C14" s="76"/>
      <c r="D14" s="76"/>
      <c r="E14" s="76"/>
      <c r="F14" s="76"/>
      <c r="G14" s="76"/>
      <c r="H14" s="76"/>
    </row>
    <row r="15" spans="1:8">
      <c r="A15" s="76"/>
      <c r="B15" s="76"/>
      <c r="C15" s="76"/>
      <c r="D15" s="76"/>
      <c r="E15" s="76"/>
      <c r="F15" s="76"/>
      <c r="G15" s="76"/>
      <c r="H15" s="76"/>
    </row>
    <row r="16" spans="1:8">
      <c r="A16" s="76"/>
      <c r="B16" s="76"/>
      <c r="C16" s="76"/>
      <c r="D16" s="76"/>
      <c r="E16" s="76"/>
      <c r="F16" s="76"/>
      <c r="G16" s="76"/>
      <c r="H16" s="76"/>
    </row>
  </sheetData>
  <mergeCells count="4">
    <mergeCell ref="A1:H1"/>
    <mergeCell ref="A2:H2"/>
    <mergeCell ref="A11:H11"/>
    <mergeCell ref="A12:H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1"/>
  <sheetViews>
    <sheetView workbookViewId="0"/>
  </sheetViews>
  <sheetFormatPr defaultRowHeight="14"/>
  <cols>
    <col min="1" max="1" width="10" customWidth="1"/>
    <col min="2" max="2" width="46" customWidth="1"/>
    <col min="3" max="3" width="20" customWidth="1"/>
    <col min="4" max="4" width="31" customWidth="1"/>
    <col min="5" max="5" width="62" customWidth="1"/>
    <col min="6" max="6" width="48" customWidth="1"/>
    <col min="7" max="7" width="43" customWidth="1"/>
    <col min="8" max="8" width="50" customWidth="1"/>
    <col min="9" max="9" width="38" customWidth="1"/>
    <col min="10" max="10" width="18" customWidth="1"/>
    <col min="11" max="11" width="20" customWidth="1"/>
    <col min="12" max="12" width="18" customWidth="1"/>
    <col min="13" max="13" width="48" customWidth="1"/>
  </cols>
  <sheetData>
    <row r="1" spans="1:13" ht="19">
      <c r="A1" s="77" t="s">
        <v>1823</v>
      </c>
      <c r="B1" s="77"/>
      <c r="C1" s="77"/>
      <c r="D1" s="77"/>
      <c r="E1" s="77"/>
      <c r="F1" s="77"/>
      <c r="G1" s="77"/>
      <c r="H1" s="77"/>
      <c r="I1" s="77"/>
      <c r="J1" s="77"/>
      <c r="K1" s="77"/>
      <c r="L1" s="77"/>
      <c r="M1" s="77"/>
    </row>
    <row r="2" spans="1:13" ht="14.5">
      <c r="A2" s="78" t="s">
        <v>1824</v>
      </c>
      <c r="B2" s="78"/>
      <c r="C2" s="78"/>
      <c r="D2" s="78"/>
      <c r="E2" s="78"/>
      <c r="F2" s="78"/>
      <c r="G2" s="78"/>
      <c r="H2" s="78"/>
      <c r="I2" s="78"/>
      <c r="J2" s="78"/>
      <c r="K2" s="78"/>
      <c r="L2" s="78"/>
      <c r="M2" s="78"/>
    </row>
    <row r="3" spans="1:13">
      <c r="A3" s="3"/>
      <c r="B3" s="3"/>
      <c r="C3" s="3"/>
      <c r="D3" s="3"/>
      <c r="E3" s="3"/>
      <c r="F3" s="3"/>
      <c r="G3" s="3"/>
      <c r="H3" s="3"/>
      <c r="I3" s="3"/>
      <c r="J3" s="3"/>
      <c r="K3" s="3"/>
      <c r="L3" s="3"/>
      <c r="M3" s="3"/>
    </row>
    <row r="4" spans="1:13">
      <c r="A4" s="39" t="s">
        <v>1825</v>
      </c>
      <c r="B4" s="39" t="s">
        <v>1826</v>
      </c>
      <c r="C4" s="39" t="s">
        <v>554</v>
      </c>
      <c r="D4" s="39" t="s">
        <v>39</v>
      </c>
      <c r="E4" s="39" t="s">
        <v>1827</v>
      </c>
      <c r="F4" s="39" t="s">
        <v>1828</v>
      </c>
      <c r="G4" s="39" t="s">
        <v>1829</v>
      </c>
      <c r="H4" s="39" t="s">
        <v>1830</v>
      </c>
      <c r="I4" s="39" t="s">
        <v>1831</v>
      </c>
      <c r="J4" s="39" t="s">
        <v>1832</v>
      </c>
      <c r="K4" s="39" t="s">
        <v>1833</v>
      </c>
      <c r="L4" s="39" t="s">
        <v>1834</v>
      </c>
      <c r="M4" s="39" t="s">
        <v>1835</v>
      </c>
    </row>
    <row r="5" spans="1:13" ht="28">
      <c r="A5" s="10" t="s">
        <v>1836</v>
      </c>
      <c r="B5" s="10" t="s">
        <v>1837</v>
      </c>
      <c r="C5" s="40" t="s">
        <v>562</v>
      </c>
      <c r="D5" s="10" t="s">
        <v>1838</v>
      </c>
      <c r="E5" s="10" t="s">
        <v>285</v>
      </c>
      <c r="F5" s="10" t="s">
        <v>1839</v>
      </c>
      <c r="G5" s="10" t="s">
        <v>717</v>
      </c>
      <c r="H5" s="10" t="s">
        <v>1840</v>
      </c>
      <c r="I5" s="10" t="s">
        <v>1841</v>
      </c>
      <c r="J5" s="10" t="s">
        <v>630</v>
      </c>
      <c r="K5" s="10" t="s">
        <v>19</v>
      </c>
      <c r="L5" s="10" t="s">
        <v>102</v>
      </c>
      <c r="M5" s="10" t="s">
        <v>1842</v>
      </c>
    </row>
    <row r="6" spans="1:13" ht="28">
      <c r="A6" s="10" t="s">
        <v>1836</v>
      </c>
      <c r="B6" s="10" t="s">
        <v>1843</v>
      </c>
      <c r="C6" s="40" t="s">
        <v>562</v>
      </c>
      <c r="D6" s="10" t="s">
        <v>1838</v>
      </c>
      <c r="E6" s="10" t="s">
        <v>285</v>
      </c>
      <c r="F6" s="10" t="s">
        <v>1844</v>
      </c>
      <c r="G6" s="10" t="s">
        <v>717</v>
      </c>
      <c r="H6" s="10" t="s">
        <v>1840</v>
      </c>
      <c r="I6" s="10" t="s">
        <v>1845</v>
      </c>
      <c r="J6" s="10" t="s">
        <v>630</v>
      </c>
      <c r="K6" s="10" t="s">
        <v>19</v>
      </c>
      <c r="L6" s="10" t="s">
        <v>102</v>
      </c>
      <c r="M6" s="10" t="s">
        <v>1846</v>
      </c>
    </row>
    <row r="7" spans="1:13" ht="42">
      <c r="A7" s="10" t="s">
        <v>1847</v>
      </c>
      <c r="B7" s="10" t="s">
        <v>1848</v>
      </c>
      <c r="C7" s="40" t="s">
        <v>562</v>
      </c>
      <c r="D7" s="10" t="s">
        <v>1838</v>
      </c>
      <c r="E7" s="10" t="s">
        <v>285</v>
      </c>
      <c r="F7" s="10" t="s">
        <v>1849</v>
      </c>
      <c r="G7" s="10" t="s">
        <v>717</v>
      </c>
      <c r="H7" s="10" t="s">
        <v>1840</v>
      </c>
      <c r="I7" s="10" t="s">
        <v>1850</v>
      </c>
      <c r="J7" s="10" t="s">
        <v>1851</v>
      </c>
      <c r="K7" s="10" t="s">
        <v>19</v>
      </c>
      <c r="L7" s="10" t="s">
        <v>102</v>
      </c>
      <c r="M7" s="10" t="s">
        <v>1846</v>
      </c>
    </row>
    <row r="8" spans="1:13" ht="28">
      <c r="A8" s="10" t="s">
        <v>1847</v>
      </c>
      <c r="B8" s="10" t="s">
        <v>1852</v>
      </c>
      <c r="C8" s="40" t="s">
        <v>562</v>
      </c>
      <c r="D8" s="10" t="s">
        <v>1838</v>
      </c>
      <c r="E8" s="10" t="s">
        <v>285</v>
      </c>
      <c r="F8" s="10" t="s">
        <v>1853</v>
      </c>
      <c r="G8" s="10" t="s">
        <v>717</v>
      </c>
      <c r="H8" s="10" t="s">
        <v>1840</v>
      </c>
      <c r="I8" s="10" t="s">
        <v>1854</v>
      </c>
      <c r="J8" s="10" t="s">
        <v>1855</v>
      </c>
      <c r="K8" s="10" t="s">
        <v>19</v>
      </c>
      <c r="L8" s="10" t="s">
        <v>102</v>
      </c>
      <c r="M8" s="10" t="s">
        <v>1846</v>
      </c>
    </row>
    <row r="9" spans="1:13" ht="42">
      <c r="A9" s="10" t="s">
        <v>1856</v>
      </c>
      <c r="B9" s="10" t="s">
        <v>1857</v>
      </c>
      <c r="C9" s="40" t="s">
        <v>562</v>
      </c>
      <c r="D9" s="10" t="s">
        <v>1858</v>
      </c>
      <c r="E9" s="10" t="s">
        <v>49</v>
      </c>
      <c r="F9" s="10" t="s">
        <v>1859</v>
      </c>
      <c r="G9" s="10" t="s">
        <v>1860</v>
      </c>
      <c r="H9" s="10" t="s">
        <v>1861</v>
      </c>
      <c r="I9" s="10" t="s">
        <v>1862</v>
      </c>
      <c r="J9" s="10" t="s">
        <v>1863</v>
      </c>
      <c r="K9" s="10" t="s">
        <v>19</v>
      </c>
      <c r="L9" s="10" t="s">
        <v>1864</v>
      </c>
      <c r="M9" s="10" t="s">
        <v>1865</v>
      </c>
    </row>
    <row r="10" spans="1:13" ht="42">
      <c r="A10" s="10" t="s">
        <v>1856</v>
      </c>
      <c r="B10" s="10" t="s">
        <v>1866</v>
      </c>
      <c r="C10" s="40" t="s">
        <v>1867</v>
      </c>
      <c r="D10" s="10" t="s">
        <v>1868</v>
      </c>
      <c r="E10" s="10" t="s">
        <v>320</v>
      </c>
      <c r="F10" s="10" t="s">
        <v>1869</v>
      </c>
      <c r="G10" s="10" t="s">
        <v>1870</v>
      </c>
      <c r="H10" s="10" t="s">
        <v>1871</v>
      </c>
      <c r="I10" s="10" t="s">
        <v>1872</v>
      </c>
      <c r="J10" s="10" t="s">
        <v>1851</v>
      </c>
      <c r="K10" s="10" t="s">
        <v>19</v>
      </c>
      <c r="L10" s="10" t="s">
        <v>102</v>
      </c>
      <c r="M10" s="10" t="s">
        <v>1873</v>
      </c>
    </row>
    <row r="11" spans="1:13" ht="42">
      <c r="A11" s="10" t="s">
        <v>1856</v>
      </c>
      <c r="B11" s="10" t="s">
        <v>1874</v>
      </c>
      <c r="C11" s="41" t="s">
        <v>1875</v>
      </c>
      <c r="D11" s="10" t="s">
        <v>1876</v>
      </c>
      <c r="E11" s="10" t="s">
        <v>71</v>
      </c>
      <c r="F11" s="10" t="s">
        <v>1877</v>
      </c>
      <c r="G11" s="10" t="s">
        <v>717</v>
      </c>
      <c r="H11" s="10" t="s">
        <v>1878</v>
      </c>
      <c r="I11" s="10" t="s">
        <v>1879</v>
      </c>
      <c r="J11" s="10" t="s">
        <v>1880</v>
      </c>
      <c r="K11" s="10" t="s">
        <v>19</v>
      </c>
      <c r="L11" s="10" t="s">
        <v>102</v>
      </c>
      <c r="M11" s="10" t="s">
        <v>1881</v>
      </c>
    </row>
    <row r="12" spans="1:13" ht="42">
      <c r="A12" s="10" t="s">
        <v>1856</v>
      </c>
      <c r="B12" s="10" t="s">
        <v>1882</v>
      </c>
      <c r="C12" s="40" t="s">
        <v>1883</v>
      </c>
      <c r="D12" s="10" t="s">
        <v>1884</v>
      </c>
      <c r="E12" s="10" t="s">
        <v>1885</v>
      </c>
      <c r="F12" s="10" t="s">
        <v>1886</v>
      </c>
      <c r="G12" s="10" t="s">
        <v>1887</v>
      </c>
      <c r="H12" s="10" t="s">
        <v>1888</v>
      </c>
      <c r="I12" s="10" t="s">
        <v>1889</v>
      </c>
      <c r="J12" s="10" t="s">
        <v>1890</v>
      </c>
      <c r="K12" s="10" t="s">
        <v>19</v>
      </c>
      <c r="L12" s="10" t="s">
        <v>1864</v>
      </c>
      <c r="M12" s="10" t="s">
        <v>1891</v>
      </c>
    </row>
    <row r="13" spans="1:13" ht="28">
      <c r="A13" s="10" t="s">
        <v>1892</v>
      </c>
      <c r="B13" s="10" t="s">
        <v>1893</v>
      </c>
      <c r="C13" s="40" t="s">
        <v>562</v>
      </c>
      <c r="D13" s="10" t="s">
        <v>1894</v>
      </c>
      <c r="E13" s="10" t="s">
        <v>418</v>
      </c>
      <c r="F13" s="10" t="s">
        <v>1895</v>
      </c>
      <c r="G13" s="10" t="s">
        <v>717</v>
      </c>
      <c r="H13" s="10" t="s">
        <v>1896</v>
      </c>
      <c r="I13" s="10" t="s">
        <v>1897</v>
      </c>
      <c r="J13" s="10" t="s">
        <v>1898</v>
      </c>
      <c r="K13" s="10" t="s">
        <v>19</v>
      </c>
      <c r="L13" s="10" t="s">
        <v>102</v>
      </c>
      <c r="M13" s="10" t="s">
        <v>1846</v>
      </c>
    </row>
    <row r="14" spans="1:13">
      <c r="A14" s="10" t="s">
        <v>1892</v>
      </c>
      <c r="B14" s="10" t="s">
        <v>1899</v>
      </c>
      <c r="C14" s="40" t="s">
        <v>562</v>
      </c>
      <c r="D14" s="10" t="s">
        <v>1894</v>
      </c>
      <c r="E14" s="10" t="s">
        <v>418</v>
      </c>
      <c r="F14" s="10" t="s">
        <v>1900</v>
      </c>
      <c r="G14" s="10" t="s">
        <v>717</v>
      </c>
      <c r="H14" s="10" t="s">
        <v>1840</v>
      </c>
      <c r="I14" s="10" t="s">
        <v>1901</v>
      </c>
      <c r="J14" s="10" t="s">
        <v>1898</v>
      </c>
      <c r="K14" s="10" t="s">
        <v>19</v>
      </c>
      <c r="L14" s="10" t="s">
        <v>1864</v>
      </c>
      <c r="M14" s="10" t="s">
        <v>1846</v>
      </c>
    </row>
    <row r="15" spans="1:13" ht="28">
      <c r="A15" s="10" t="s">
        <v>1892</v>
      </c>
      <c r="B15" s="10" t="s">
        <v>1902</v>
      </c>
      <c r="C15" s="40" t="s">
        <v>562</v>
      </c>
      <c r="D15" s="10" t="s">
        <v>1894</v>
      </c>
      <c r="E15" s="10" t="s">
        <v>418</v>
      </c>
      <c r="F15" s="10" t="s">
        <v>1900</v>
      </c>
      <c r="G15" s="10" t="s">
        <v>717</v>
      </c>
      <c r="H15" s="10" t="s">
        <v>1840</v>
      </c>
      <c r="I15" s="10" t="s">
        <v>1903</v>
      </c>
      <c r="J15" s="10" t="s">
        <v>1898</v>
      </c>
      <c r="K15" s="10" t="s">
        <v>19</v>
      </c>
      <c r="L15" s="10" t="s">
        <v>1864</v>
      </c>
      <c r="M15" s="10" t="s">
        <v>1846</v>
      </c>
    </row>
    <row r="16" spans="1:13" ht="28">
      <c r="A16" s="10" t="s">
        <v>1892</v>
      </c>
      <c r="B16" s="10" t="s">
        <v>1904</v>
      </c>
      <c r="C16" s="40" t="s">
        <v>562</v>
      </c>
      <c r="D16" s="10" t="s">
        <v>1905</v>
      </c>
      <c r="E16" s="10" t="s">
        <v>1906</v>
      </c>
      <c r="F16" s="10" t="s">
        <v>1907</v>
      </c>
      <c r="G16" s="10" t="s">
        <v>717</v>
      </c>
      <c r="H16" s="10" t="s">
        <v>1840</v>
      </c>
      <c r="I16" s="10" t="s">
        <v>1908</v>
      </c>
      <c r="J16" s="10" t="s">
        <v>1898</v>
      </c>
      <c r="K16" s="10" t="s">
        <v>19</v>
      </c>
      <c r="L16" s="10" t="s">
        <v>1864</v>
      </c>
      <c r="M16" s="10" t="s">
        <v>1846</v>
      </c>
    </row>
    <row r="17" spans="1:13" ht="28">
      <c r="A17" s="10" t="s">
        <v>1892</v>
      </c>
      <c r="B17" s="10" t="s">
        <v>1909</v>
      </c>
      <c r="C17" s="40" t="s">
        <v>562</v>
      </c>
      <c r="D17" s="10" t="s">
        <v>1905</v>
      </c>
      <c r="E17" s="10" t="s">
        <v>1906</v>
      </c>
      <c r="F17" s="10" t="s">
        <v>1910</v>
      </c>
      <c r="G17" s="10" t="s">
        <v>717</v>
      </c>
      <c r="H17" s="10" t="s">
        <v>1911</v>
      </c>
      <c r="I17" s="10" t="s">
        <v>1912</v>
      </c>
      <c r="J17" s="10" t="s">
        <v>1898</v>
      </c>
      <c r="K17" s="10" t="s">
        <v>19</v>
      </c>
      <c r="L17" s="10" t="s">
        <v>102</v>
      </c>
      <c r="M17" s="10" t="s">
        <v>1846</v>
      </c>
    </row>
    <row r="18" spans="1:13" ht="28">
      <c r="A18" s="10" t="s">
        <v>1892</v>
      </c>
      <c r="B18" s="10" t="s">
        <v>1913</v>
      </c>
      <c r="C18" s="40" t="s">
        <v>1914</v>
      </c>
      <c r="D18" s="10" t="s">
        <v>1905</v>
      </c>
      <c r="E18" s="10" t="s">
        <v>1906</v>
      </c>
      <c r="F18" s="10" t="s">
        <v>1915</v>
      </c>
      <c r="G18" s="10" t="s">
        <v>1916</v>
      </c>
      <c r="H18" s="10" t="s">
        <v>1917</v>
      </c>
      <c r="I18" s="10" t="s">
        <v>1918</v>
      </c>
      <c r="J18" s="10" t="s">
        <v>1898</v>
      </c>
      <c r="K18" s="10" t="s">
        <v>19</v>
      </c>
      <c r="L18" s="10" t="s">
        <v>1864</v>
      </c>
      <c r="M18" s="10" t="s">
        <v>1919</v>
      </c>
    </row>
    <row r="19" spans="1:13" ht="28">
      <c r="A19" s="10" t="s">
        <v>1892</v>
      </c>
      <c r="B19" s="10" t="s">
        <v>1920</v>
      </c>
      <c r="C19" s="40" t="s">
        <v>562</v>
      </c>
      <c r="D19" s="10" t="s">
        <v>1905</v>
      </c>
      <c r="E19" s="10" t="s">
        <v>1906</v>
      </c>
      <c r="F19" s="10" t="s">
        <v>1921</v>
      </c>
      <c r="G19" s="10" t="s">
        <v>717</v>
      </c>
      <c r="H19" s="10" t="s">
        <v>1840</v>
      </c>
      <c r="I19" s="10" t="s">
        <v>1922</v>
      </c>
      <c r="J19" s="10" t="s">
        <v>1923</v>
      </c>
      <c r="K19" s="10" t="s">
        <v>19</v>
      </c>
      <c r="L19" s="10" t="s">
        <v>102</v>
      </c>
      <c r="M19" s="10" t="s">
        <v>1846</v>
      </c>
    </row>
    <row r="20" spans="1:13" ht="28">
      <c r="A20" s="10" t="s">
        <v>1924</v>
      </c>
      <c r="B20" s="10" t="s">
        <v>1925</v>
      </c>
      <c r="C20" s="40" t="s">
        <v>562</v>
      </c>
      <c r="D20" s="10" t="s">
        <v>1894</v>
      </c>
      <c r="E20" s="10" t="s">
        <v>418</v>
      </c>
      <c r="F20" s="10" t="s">
        <v>1926</v>
      </c>
      <c r="G20" s="10" t="s">
        <v>717</v>
      </c>
      <c r="H20" s="10" t="s">
        <v>1840</v>
      </c>
      <c r="I20" s="10" t="s">
        <v>1927</v>
      </c>
      <c r="J20" s="10" t="s">
        <v>1898</v>
      </c>
      <c r="K20" s="10" t="s">
        <v>19</v>
      </c>
      <c r="L20" s="10" t="s">
        <v>1864</v>
      </c>
      <c r="M20" s="10" t="s">
        <v>1846</v>
      </c>
    </row>
    <row r="21" spans="1:13" ht="28">
      <c r="A21" s="10" t="s">
        <v>1928</v>
      </c>
      <c r="B21" s="10" t="s">
        <v>1929</v>
      </c>
      <c r="C21" s="40" t="s">
        <v>562</v>
      </c>
      <c r="D21" s="10" t="s">
        <v>565</v>
      </c>
      <c r="E21" s="10" t="s">
        <v>314</v>
      </c>
      <c r="F21" s="10" t="s">
        <v>1930</v>
      </c>
      <c r="G21" s="10" t="s">
        <v>717</v>
      </c>
      <c r="H21" s="10" t="s">
        <v>1840</v>
      </c>
      <c r="I21" s="10" t="s">
        <v>1931</v>
      </c>
      <c r="J21" s="10" t="s">
        <v>1855</v>
      </c>
      <c r="K21" s="10" t="s">
        <v>19</v>
      </c>
      <c r="L21" s="10" t="s">
        <v>1864</v>
      </c>
      <c r="M21" s="10" t="s">
        <v>1846</v>
      </c>
    </row>
    <row r="22" spans="1:13" ht="56">
      <c r="A22" s="10" t="s">
        <v>1928</v>
      </c>
      <c r="B22" s="10" t="s">
        <v>1932</v>
      </c>
      <c r="C22" s="40" t="s">
        <v>562</v>
      </c>
      <c r="D22" s="10" t="s">
        <v>1933</v>
      </c>
      <c r="E22" s="10" t="s">
        <v>159</v>
      </c>
      <c r="F22" s="10" t="s">
        <v>1934</v>
      </c>
      <c r="G22" s="10" t="s">
        <v>717</v>
      </c>
      <c r="H22" s="10" t="s">
        <v>1840</v>
      </c>
      <c r="I22" s="10" t="s">
        <v>1935</v>
      </c>
      <c r="J22" s="10" t="s">
        <v>1936</v>
      </c>
      <c r="K22" s="10" t="s">
        <v>19</v>
      </c>
      <c r="L22" s="10" t="s">
        <v>102</v>
      </c>
      <c r="M22" s="10" t="s">
        <v>1846</v>
      </c>
    </row>
    <row r="23" spans="1:13" ht="28">
      <c r="A23" s="10" t="s">
        <v>1928</v>
      </c>
      <c r="B23" s="10" t="s">
        <v>1937</v>
      </c>
      <c r="C23" s="40" t="s">
        <v>562</v>
      </c>
      <c r="D23" s="10" t="s">
        <v>1938</v>
      </c>
      <c r="E23" s="10" t="s">
        <v>296</v>
      </c>
      <c r="F23" s="10" t="s">
        <v>1939</v>
      </c>
      <c r="G23" s="10" t="s">
        <v>717</v>
      </c>
      <c r="H23" s="10" t="s">
        <v>1840</v>
      </c>
      <c r="I23" s="10" t="s">
        <v>1940</v>
      </c>
      <c r="J23" s="10" t="s">
        <v>1941</v>
      </c>
      <c r="K23" s="10" t="s">
        <v>19</v>
      </c>
      <c r="L23" s="10" t="s">
        <v>102</v>
      </c>
      <c r="M23" s="10" t="s">
        <v>1846</v>
      </c>
    </row>
    <row r="24" spans="1:13" ht="28">
      <c r="A24" s="10" t="s">
        <v>1928</v>
      </c>
      <c r="B24" s="10" t="s">
        <v>1942</v>
      </c>
      <c r="C24" s="40" t="s">
        <v>1943</v>
      </c>
      <c r="D24" s="10" t="s">
        <v>328</v>
      </c>
      <c r="E24" s="10" t="s">
        <v>302</v>
      </c>
      <c r="F24" s="10" t="s">
        <v>1944</v>
      </c>
      <c r="G24" s="10" t="s">
        <v>1945</v>
      </c>
      <c r="H24" s="10" t="s">
        <v>1946</v>
      </c>
      <c r="I24" s="10" t="s">
        <v>1947</v>
      </c>
      <c r="J24" s="10" t="s">
        <v>1948</v>
      </c>
      <c r="K24" s="10" t="s">
        <v>19</v>
      </c>
      <c r="L24" s="10" t="s">
        <v>1864</v>
      </c>
      <c r="M24" s="10" t="s">
        <v>1949</v>
      </c>
    </row>
    <row r="25" spans="1:13" ht="28">
      <c r="A25" s="10" t="s">
        <v>1928</v>
      </c>
      <c r="B25" s="10" t="s">
        <v>1950</v>
      </c>
      <c r="C25" s="40" t="s">
        <v>1951</v>
      </c>
      <c r="D25" s="10" t="s">
        <v>1952</v>
      </c>
      <c r="E25" s="10" t="s">
        <v>1885</v>
      </c>
      <c r="F25" s="10" t="s">
        <v>1953</v>
      </c>
      <c r="G25" s="10" t="s">
        <v>1954</v>
      </c>
      <c r="H25" s="10" t="s">
        <v>1955</v>
      </c>
      <c r="I25" s="10" t="s">
        <v>1956</v>
      </c>
      <c r="J25" s="10" t="s">
        <v>1957</v>
      </c>
      <c r="K25" s="10" t="s">
        <v>19</v>
      </c>
      <c r="L25" s="10" t="s">
        <v>1864</v>
      </c>
      <c r="M25" s="10" t="s">
        <v>1958</v>
      </c>
    </row>
    <row r="26" spans="1:13" ht="28">
      <c r="A26" s="10" t="s">
        <v>1959</v>
      </c>
      <c r="B26" s="10" t="s">
        <v>1960</v>
      </c>
      <c r="C26" s="40" t="s">
        <v>1961</v>
      </c>
      <c r="D26" s="10" t="s">
        <v>1962</v>
      </c>
      <c r="E26" s="10" t="s">
        <v>1885</v>
      </c>
      <c r="F26" s="10" t="s">
        <v>1963</v>
      </c>
      <c r="G26" s="10" t="s">
        <v>1964</v>
      </c>
      <c r="H26" s="10" t="s">
        <v>1965</v>
      </c>
      <c r="I26" s="10" t="s">
        <v>1966</v>
      </c>
      <c r="J26" s="10" t="s">
        <v>1967</v>
      </c>
      <c r="K26" s="10" t="s">
        <v>1968</v>
      </c>
      <c r="L26" s="10" t="s">
        <v>146</v>
      </c>
      <c r="M26" s="10" t="s">
        <v>1969</v>
      </c>
    </row>
    <row r="27" spans="1:13" ht="28">
      <c r="A27" s="10" t="s">
        <v>1970</v>
      </c>
      <c r="B27" s="10" t="s">
        <v>1971</v>
      </c>
      <c r="C27" s="40" t="s">
        <v>562</v>
      </c>
      <c r="D27" s="10" t="s">
        <v>1972</v>
      </c>
      <c r="E27" s="10" t="s">
        <v>1973</v>
      </c>
      <c r="F27" s="10" t="s">
        <v>1974</v>
      </c>
      <c r="G27" s="10" t="s">
        <v>1975</v>
      </c>
      <c r="H27" s="10" t="s">
        <v>1976</v>
      </c>
      <c r="I27" s="10" t="s">
        <v>1977</v>
      </c>
      <c r="J27" s="10" t="s">
        <v>1978</v>
      </c>
      <c r="K27" s="10" t="s">
        <v>19</v>
      </c>
      <c r="L27" s="10" t="s">
        <v>146</v>
      </c>
      <c r="M27" s="10" t="s">
        <v>1846</v>
      </c>
    </row>
    <row r="28" spans="1:13" ht="28">
      <c r="A28" s="10" t="s">
        <v>1979</v>
      </c>
      <c r="B28" s="10" t="s">
        <v>1980</v>
      </c>
      <c r="C28" s="40" t="s">
        <v>562</v>
      </c>
      <c r="D28" s="10" t="s">
        <v>1905</v>
      </c>
      <c r="E28" s="10" t="s">
        <v>1906</v>
      </c>
      <c r="F28" s="10" t="s">
        <v>1900</v>
      </c>
      <c r="G28" s="10" t="s">
        <v>717</v>
      </c>
      <c r="H28" s="10" t="s">
        <v>1840</v>
      </c>
      <c r="I28" s="10" t="s">
        <v>1981</v>
      </c>
      <c r="J28" s="10" t="s">
        <v>1898</v>
      </c>
      <c r="K28" s="10" t="s">
        <v>19</v>
      </c>
      <c r="L28" s="10" t="s">
        <v>1864</v>
      </c>
      <c r="M28" s="10" t="s">
        <v>1846</v>
      </c>
    </row>
    <row r="29" spans="1:13" ht="28">
      <c r="A29" s="10" t="s">
        <v>1979</v>
      </c>
      <c r="B29" s="10" t="s">
        <v>1982</v>
      </c>
      <c r="C29" s="40" t="s">
        <v>562</v>
      </c>
      <c r="D29" s="10" t="s">
        <v>1905</v>
      </c>
      <c r="E29" s="10" t="s">
        <v>1906</v>
      </c>
      <c r="F29" s="10" t="s">
        <v>1900</v>
      </c>
      <c r="G29" s="10" t="s">
        <v>717</v>
      </c>
      <c r="H29" s="10" t="s">
        <v>1983</v>
      </c>
      <c r="I29" s="10" t="s">
        <v>1984</v>
      </c>
      <c r="J29" s="10" t="s">
        <v>1898</v>
      </c>
      <c r="K29" s="10" t="s">
        <v>19</v>
      </c>
      <c r="L29" s="10" t="s">
        <v>1864</v>
      </c>
      <c r="M29" s="10" t="s">
        <v>1846</v>
      </c>
    </row>
    <row r="30" spans="1:13" ht="28">
      <c r="A30" s="10" t="s">
        <v>1979</v>
      </c>
      <c r="B30" s="10" t="s">
        <v>1985</v>
      </c>
      <c r="C30" s="40" t="s">
        <v>562</v>
      </c>
      <c r="D30" s="10" t="s">
        <v>1905</v>
      </c>
      <c r="E30" s="10" t="s">
        <v>1906</v>
      </c>
      <c r="F30" s="10" t="s">
        <v>1900</v>
      </c>
      <c r="G30" s="10" t="s">
        <v>717</v>
      </c>
      <c r="H30" s="10" t="s">
        <v>1840</v>
      </c>
      <c r="I30" s="10" t="s">
        <v>1986</v>
      </c>
      <c r="J30" s="10" t="s">
        <v>1898</v>
      </c>
      <c r="K30" s="10" t="s">
        <v>19</v>
      </c>
      <c r="L30" s="10" t="s">
        <v>102</v>
      </c>
      <c r="M30" s="10" t="s">
        <v>1846</v>
      </c>
    </row>
    <row r="31" spans="1:13" ht="28">
      <c r="A31" s="10" t="s">
        <v>1979</v>
      </c>
      <c r="B31" s="10" t="s">
        <v>1987</v>
      </c>
      <c r="C31" s="40" t="s">
        <v>562</v>
      </c>
      <c r="D31" s="10" t="s">
        <v>1905</v>
      </c>
      <c r="E31" s="10" t="s">
        <v>1906</v>
      </c>
      <c r="F31" s="10" t="s">
        <v>1900</v>
      </c>
      <c r="G31" s="10" t="s">
        <v>717</v>
      </c>
      <c r="H31" s="10" t="s">
        <v>1840</v>
      </c>
      <c r="I31" s="10" t="s">
        <v>1988</v>
      </c>
      <c r="J31" s="10" t="s">
        <v>1898</v>
      </c>
      <c r="K31" s="10" t="s">
        <v>19</v>
      </c>
      <c r="L31" s="10" t="s">
        <v>102</v>
      </c>
      <c r="M31" s="10" t="s">
        <v>1846</v>
      </c>
    </row>
    <row r="32" spans="1:13" ht="28">
      <c r="A32" s="10" t="s">
        <v>1979</v>
      </c>
      <c r="B32" s="10" t="s">
        <v>1989</v>
      </c>
      <c r="C32" s="40" t="s">
        <v>1914</v>
      </c>
      <c r="D32" s="10" t="s">
        <v>1905</v>
      </c>
      <c r="E32" s="10" t="s">
        <v>1906</v>
      </c>
      <c r="F32" s="10" t="s">
        <v>1990</v>
      </c>
      <c r="G32" s="10" t="s">
        <v>1991</v>
      </c>
      <c r="H32" s="10" t="s">
        <v>1992</v>
      </c>
      <c r="I32" s="10" t="s">
        <v>1912</v>
      </c>
      <c r="J32" s="10" t="s">
        <v>1898</v>
      </c>
      <c r="K32" s="10" t="s">
        <v>19</v>
      </c>
      <c r="L32" s="10" t="s">
        <v>102</v>
      </c>
      <c r="M32" s="10" t="s">
        <v>1993</v>
      </c>
    </row>
    <row r="33" spans="1:13" ht="42">
      <c r="A33" s="10" t="s">
        <v>1979</v>
      </c>
      <c r="B33" s="10" t="s">
        <v>1994</v>
      </c>
      <c r="C33" s="40" t="s">
        <v>562</v>
      </c>
      <c r="D33" s="10" t="s">
        <v>1995</v>
      </c>
      <c r="E33" s="10" t="s">
        <v>1996</v>
      </c>
      <c r="F33" s="10" t="s">
        <v>1997</v>
      </c>
      <c r="G33" s="10" t="s">
        <v>1998</v>
      </c>
      <c r="H33" s="10" t="s">
        <v>1840</v>
      </c>
      <c r="I33" s="10" t="s">
        <v>1912</v>
      </c>
      <c r="J33" s="10" t="s">
        <v>1999</v>
      </c>
      <c r="K33" s="10" t="s">
        <v>19</v>
      </c>
      <c r="L33" s="10" t="s">
        <v>102</v>
      </c>
      <c r="M33" s="10" t="s">
        <v>1846</v>
      </c>
    </row>
    <row r="34" spans="1:13" ht="70">
      <c r="A34" s="10" t="s">
        <v>1979</v>
      </c>
      <c r="B34" s="10" t="s">
        <v>2000</v>
      </c>
      <c r="C34" s="40" t="s">
        <v>562</v>
      </c>
      <c r="D34" s="10" t="s">
        <v>2001</v>
      </c>
      <c r="E34" s="10" t="s">
        <v>2002</v>
      </c>
      <c r="F34" s="10" t="s">
        <v>1900</v>
      </c>
      <c r="G34" s="10" t="s">
        <v>2003</v>
      </c>
      <c r="H34" s="10" t="s">
        <v>2004</v>
      </c>
      <c r="I34" s="10" t="s">
        <v>1912</v>
      </c>
      <c r="J34" s="10" t="s">
        <v>2005</v>
      </c>
      <c r="K34" s="10" t="s">
        <v>19</v>
      </c>
      <c r="L34" s="10" t="s">
        <v>102</v>
      </c>
      <c r="M34" s="10" t="s">
        <v>1846</v>
      </c>
    </row>
    <row r="35" spans="1:13" ht="70">
      <c r="A35" s="10" t="s">
        <v>2006</v>
      </c>
      <c r="B35" s="10" t="s">
        <v>2007</v>
      </c>
      <c r="C35" s="41" t="s">
        <v>2008</v>
      </c>
      <c r="D35" s="10" t="s">
        <v>2009</v>
      </c>
      <c r="E35" s="10" t="s">
        <v>2010</v>
      </c>
      <c r="F35" s="10" t="s">
        <v>2011</v>
      </c>
      <c r="G35" s="10" t="s">
        <v>2012</v>
      </c>
      <c r="H35" s="10" t="s">
        <v>2013</v>
      </c>
      <c r="I35" s="10" t="s">
        <v>2014</v>
      </c>
      <c r="J35" s="10" t="s">
        <v>2015</v>
      </c>
      <c r="K35" s="10" t="s">
        <v>196</v>
      </c>
      <c r="L35" s="10" t="s">
        <v>1864</v>
      </c>
      <c r="M35" s="10" t="s">
        <v>2016</v>
      </c>
    </row>
    <row r="36" spans="1:13" ht="42">
      <c r="A36" s="10" t="s">
        <v>2017</v>
      </c>
      <c r="B36" s="10" t="s">
        <v>2018</v>
      </c>
      <c r="C36" s="40" t="s">
        <v>562</v>
      </c>
      <c r="D36" s="10" t="s">
        <v>2019</v>
      </c>
      <c r="E36" s="10" t="s">
        <v>2020</v>
      </c>
      <c r="F36" s="10" t="s">
        <v>1900</v>
      </c>
      <c r="G36" s="10" t="s">
        <v>2021</v>
      </c>
      <c r="H36" s="10" t="s">
        <v>2022</v>
      </c>
      <c r="I36" s="10" t="s">
        <v>2023</v>
      </c>
      <c r="J36" s="10" t="s">
        <v>2024</v>
      </c>
      <c r="K36" s="10" t="s">
        <v>19</v>
      </c>
      <c r="L36" s="10" t="s">
        <v>1864</v>
      </c>
      <c r="M36" s="10" t="s">
        <v>2025</v>
      </c>
    </row>
    <row r="37" spans="1:13" ht="28">
      <c r="A37" s="10" t="s">
        <v>2017</v>
      </c>
      <c r="B37" s="10" t="s">
        <v>2026</v>
      </c>
      <c r="C37" s="41" t="s">
        <v>2027</v>
      </c>
      <c r="D37" s="10" t="s">
        <v>2028</v>
      </c>
      <c r="E37" s="10" t="s">
        <v>2029</v>
      </c>
      <c r="F37" s="10" t="s">
        <v>2030</v>
      </c>
      <c r="G37" s="10" t="s">
        <v>2031</v>
      </c>
      <c r="H37" s="10" t="s">
        <v>2032</v>
      </c>
      <c r="I37" s="10" t="s">
        <v>2033</v>
      </c>
      <c r="J37" s="10" t="s">
        <v>2034</v>
      </c>
      <c r="K37" s="10" t="s">
        <v>19</v>
      </c>
      <c r="L37" s="10" t="s">
        <v>146</v>
      </c>
      <c r="M37" s="10" t="s">
        <v>2035</v>
      </c>
    </row>
    <row r="38" spans="1:13" ht="28">
      <c r="A38" s="10" t="s">
        <v>2017</v>
      </c>
      <c r="B38" s="10" t="s">
        <v>2036</v>
      </c>
      <c r="C38" s="40" t="s">
        <v>562</v>
      </c>
      <c r="D38" s="10" t="s">
        <v>2037</v>
      </c>
      <c r="E38" s="10" t="s">
        <v>2038</v>
      </c>
      <c r="F38" s="10" t="s">
        <v>2039</v>
      </c>
      <c r="G38" s="10" t="s">
        <v>717</v>
      </c>
      <c r="H38" s="10" t="s">
        <v>1840</v>
      </c>
      <c r="I38" s="10" t="s">
        <v>2040</v>
      </c>
      <c r="J38" s="10" t="s">
        <v>2041</v>
      </c>
      <c r="K38" s="10" t="s">
        <v>19</v>
      </c>
      <c r="L38" s="10" t="s">
        <v>102</v>
      </c>
      <c r="M38" s="10" t="s">
        <v>1846</v>
      </c>
    </row>
    <row r="39" spans="1:13" ht="28">
      <c r="A39" s="10" t="s">
        <v>2017</v>
      </c>
      <c r="B39" s="10" t="s">
        <v>2042</v>
      </c>
      <c r="C39" s="40" t="s">
        <v>562</v>
      </c>
      <c r="D39" s="10" t="s">
        <v>1905</v>
      </c>
      <c r="E39" s="10" t="s">
        <v>1906</v>
      </c>
      <c r="F39" s="10" t="s">
        <v>2043</v>
      </c>
      <c r="G39" s="10" t="s">
        <v>2044</v>
      </c>
      <c r="H39" s="10" t="s">
        <v>2045</v>
      </c>
      <c r="I39" s="10" t="s">
        <v>2046</v>
      </c>
      <c r="J39" s="10" t="s">
        <v>1898</v>
      </c>
      <c r="K39" s="10" t="s">
        <v>19</v>
      </c>
      <c r="L39" s="10" t="s">
        <v>1864</v>
      </c>
      <c r="M39" s="10" t="s">
        <v>1846</v>
      </c>
    </row>
    <row r="40" spans="1:13" ht="28">
      <c r="A40" s="10" t="s">
        <v>2047</v>
      </c>
      <c r="B40" s="10" t="s">
        <v>2048</v>
      </c>
      <c r="C40" s="40" t="s">
        <v>2049</v>
      </c>
      <c r="D40" s="10" t="s">
        <v>2050</v>
      </c>
      <c r="E40" s="10" t="s">
        <v>2051</v>
      </c>
      <c r="F40" s="10" t="s">
        <v>2052</v>
      </c>
      <c r="G40" s="10" t="s">
        <v>2053</v>
      </c>
      <c r="H40" s="10" t="s">
        <v>2054</v>
      </c>
      <c r="I40" s="10" t="s">
        <v>2055</v>
      </c>
      <c r="J40" s="10" t="s">
        <v>2056</v>
      </c>
      <c r="K40" s="10" t="s">
        <v>19</v>
      </c>
      <c r="L40" s="10" t="s">
        <v>1864</v>
      </c>
      <c r="M40" s="10" t="s">
        <v>2057</v>
      </c>
    </row>
    <row r="41" spans="1:13" ht="28">
      <c r="A41" s="10" t="s">
        <v>2058</v>
      </c>
      <c r="B41" s="10" t="s">
        <v>2059</v>
      </c>
      <c r="C41" s="40" t="s">
        <v>2060</v>
      </c>
      <c r="D41" s="10" t="s">
        <v>2061</v>
      </c>
      <c r="E41" s="10" t="s">
        <v>2062</v>
      </c>
      <c r="F41" s="10" t="s">
        <v>2063</v>
      </c>
      <c r="G41" s="10" t="s">
        <v>717</v>
      </c>
      <c r="H41" s="10" t="s">
        <v>1840</v>
      </c>
      <c r="I41" s="10" t="s">
        <v>2064</v>
      </c>
      <c r="J41" s="10" t="s">
        <v>2015</v>
      </c>
      <c r="K41" s="10" t="s">
        <v>19</v>
      </c>
      <c r="L41" s="10" t="s">
        <v>102</v>
      </c>
      <c r="M41" s="10" t="s">
        <v>1846</v>
      </c>
    </row>
  </sheetData>
  <mergeCells count="2">
    <mergeCell ref="A1:M1"/>
    <mergeCell ref="A2:M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3"/>
  <sheetViews>
    <sheetView workbookViewId="0"/>
  </sheetViews>
  <sheetFormatPr defaultRowHeight="14"/>
  <cols>
    <col min="1" max="1" width="10" customWidth="1"/>
    <col min="2" max="2" width="18" customWidth="1"/>
    <col min="3" max="3" width="36" customWidth="1"/>
    <col min="4" max="4" width="58" customWidth="1"/>
    <col min="5" max="5" width="48" customWidth="1"/>
    <col min="6" max="6" width="20" customWidth="1"/>
  </cols>
  <sheetData>
    <row r="1" spans="1:6" ht="18">
      <c r="A1" s="79" t="s">
        <v>2065</v>
      </c>
      <c r="B1" s="79"/>
      <c r="C1" s="79"/>
      <c r="D1" s="79"/>
      <c r="E1" s="79"/>
      <c r="F1" s="79"/>
    </row>
    <row r="3" spans="1:6">
      <c r="A3" s="38" t="s">
        <v>1784</v>
      </c>
      <c r="B3" s="38" t="s">
        <v>1825</v>
      </c>
      <c r="C3" s="38" t="s">
        <v>337</v>
      </c>
      <c r="D3" s="38" t="s">
        <v>2066</v>
      </c>
      <c r="E3" s="38" t="s">
        <v>2067</v>
      </c>
      <c r="F3" s="38" t="s">
        <v>554</v>
      </c>
    </row>
    <row r="4" spans="1:6">
      <c r="A4" s="1" t="s">
        <v>2068</v>
      </c>
      <c r="B4" s="1" t="s">
        <v>2069</v>
      </c>
      <c r="C4" s="1" t="s">
        <v>2070</v>
      </c>
      <c r="D4" s="1" t="s">
        <v>2071</v>
      </c>
      <c r="E4" s="1" t="s">
        <v>2072</v>
      </c>
      <c r="F4" s="1" t="s">
        <v>2073</v>
      </c>
    </row>
    <row r="5" spans="1:6" ht="42">
      <c r="A5" s="1" t="s">
        <v>2074</v>
      </c>
      <c r="B5" s="1" t="s">
        <v>2075</v>
      </c>
      <c r="C5" s="1" t="s">
        <v>2076</v>
      </c>
      <c r="D5" s="1" t="s">
        <v>2077</v>
      </c>
      <c r="E5" s="1" t="s">
        <v>2078</v>
      </c>
      <c r="F5" s="1" t="s">
        <v>2079</v>
      </c>
    </row>
    <row r="6" spans="1:6" ht="28">
      <c r="A6" s="1" t="s">
        <v>1892</v>
      </c>
      <c r="B6" s="1" t="s">
        <v>2080</v>
      </c>
      <c r="C6" s="1" t="s">
        <v>2081</v>
      </c>
      <c r="D6" s="1" t="s">
        <v>2082</v>
      </c>
      <c r="E6" s="1" t="s">
        <v>2083</v>
      </c>
      <c r="F6" s="1" t="s">
        <v>2073</v>
      </c>
    </row>
    <row r="7" spans="1:6" ht="56">
      <c r="A7" s="1" t="s">
        <v>1847</v>
      </c>
      <c r="B7" s="1" t="s">
        <v>2084</v>
      </c>
      <c r="C7" s="1" t="s">
        <v>1866</v>
      </c>
      <c r="D7" s="1" t="s">
        <v>2085</v>
      </c>
      <c r="E7" s="1" t="s">
        <v>2086</v>
      </c>
      <c r="F7" s="1" t="s">
        <v>2087</v>
      </c>
    </row>
    <row r="8" spans="1:6" ht="56">
      <c r="A8" s="1" t="s">
        <v>1928</v>
      </c>
      <c r="B8" s="1" t="s">
        <v>2088</v>
      </c>
      <c r="C8" s="1" t="s">
        <v>2089</v>
      </c>
      <c r="D8" s="1" t="s">
        <v>2090</v>
      </c>
      <c r="E8" s="1" t="s">
        <v>2091</v>
      </c>
      <c r="F8" s="1" t="s">
        <v>2079</v>
      </c>
    </row>
    <row r="9" spans="1:6" ht="28">
      <c r="A9" s="1" t="s">
        <v>1959</v>
      </c>
      <c r="B9" s="1" t="s">
        <v>2069</v>
      </c>
      <c r="C9" s="1" t="s">
        <v>2092</v>
      </c>
      <c r="D9" s="1" t="s">
        <v>2093</v>
      </c>
      <c r="E9" s="1" t="s">
        <v>2094</v>
      </c>
      <c r="F9" s="1" t="s">
        <v>2087</v>
      </c>
    </row>
    <row r="10" spans="1:6" ht="28">
      <c r="A10" s="1" t="s">
        <v>1970</v>
      </c>
      <c r="B10" s="1" t="s">
        <v>2095</v>
      </c>
      <c r="C10" s="1" t="s">
        <v>2096</v>
      </c>
      <c r="D10" s="1" t="s">
        <v>2097</v>
      </c>
      <c r="E10" s="1" t="s">
        <v>2098</v>
      </c>
      <c r="F10" s="1" t="s">
        <v>2087</v>
      </c>
    </row>
    <row r="11" spans="1:6" ht="28">
      <c r="A11" s="1" t="s">
        <v>1979</v>
      </c>
      <c r="B11" s="1" t="s">
        <v>2099</v>
      </c>
      <c r="C11" s="1" t="s">
        <v>2100</v>
      </c>
      <c r="D11" s="1" t="s">
        <v>2101</v>
      </c>
      <c r="E11" s="1" t="s">
        <v>2102</v>
      </c>
      <c r="F11" s="1" t="s">
        <v>2103</v>
      </c>
    </row>
    <row r="12" spans="1:6" ht="42">
      <c r="A12" s="1" t="s">
        <v>2017</v>
      </c>
      <c r="B12" s="1" t="s">
        <v>2104</v>
      </c>
      <c r="C12" s="1" t="s">
        <v>2105</v>
      </c>
      <c r="D12" s="1" t="s">
        <v>2106</v>
      </c>
      <c r="E12" s="1" t="s">
        <v>2107</v>
      </c>
      <c r="F12" s="1" t="s">
        <v>2108</v>
      </c>
    </row>
    <row r="13" spans="1:6" ht="42">
      <c r="A13" s="1" t="s">
        <v>2047</v>
      </c>
      <c r="B13" s="1" t="s">
        <v>1970</v>
      </c>
      <c r="C13" s="1" t="s">
        <v>2109</v>
      </c>
      <c r="D13" s="1" t="s">
        <v>2110</v>
      </c>
      <c r="E13" s="1" t="s">
        <v>2111</v>
      </c>
      <c r="F13" s="1" t="s">
        <v>2108</v>
      </c>
    </row>
  </sheetData>
  <mergeCells count="1">
    <mergeCell ref="A1:F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0"/>
  <sheetViews>
    <sheetView workbookViewId="0"/>
  </sheetViews>
  <sheetFormatPr defaultRowHeight="14"/>
  <cols>
    <col min="1" max="1" width="29" customWidth="1"/>
    <col min="2" max="3" width="24" customWidth="1"/>
    <col min="4" max="4" width="32" customWidth="1"/>
    <col min="5" max="5" width="48" customWidth="1"/>
    <col min="6" max="6" width="54" customWidth="1"/>
    <col min="7" max="7" width="30" customWidth="1"/>
    <col min="8" max="8" width="25" customWidth="1"/>
  </cols>
  <sheetData>
    <row r="1" spans="1:8" ht="19">
      <c r="A1" s="80" t="s">
        <v>2112</v>
      </c>
      <c r="B1" s="80"/>
      <c r="C1" s="80"/>
      <c r="D1" s="80"/>
      <c r="E1" s="80"/>
      <c r="F1" s="80"/>
      <c r="G1" s="80"/>
      <c r="H1" s="80"/>
    </row>
    <row r="2" spans="1:8" ht="14.5">
      <c r="A2" s="81" t="s">
        <v>2113</v>
      </c>
      <c r="B2" s="81"/>
      <c r="C2" s="81"/>
      <c r="D2" s="81"/>
      <c r="E2" s="81"/>
      <c r="F2" s="81"/>
      <c r="G2" s="81"/>
      <c r="H2" s="81"/>
    </row>
    <row r="3" spans="1:8">
      <c r="A3" s="1"/>
      <c r="B3" s="1"/>
      <c r="C3" s="1"/>
      <c r="D3" s="1"/>
      <c r="E3" s="1"/>
      <c r="F3" s="1"/>
      <c r="G3" s="1"/>
      <c r="H3" s="1"/>
    </row>
    <row r="4" spans="1:8">
      <c r="A4" s="42" t="s">
        <v>2114</v>
      </c>
      <c r="B4" s="42" t="s">
        <v>2115</v>
      </c>
      <c r="C4" s="42" t="s">
        <v>2116</v>
      </c>
      <c r="D4" s="42" t="s">
        <v>2117</v>
      </c>
      <c r="E4" s="42" t="s">
        <v>2118</v>
      </c>
      <c r="F4" s="42" t="s">
        <v>2119</v>
      </c>
      <c r="G4" s="42" t="s">
        <v>2120</v>
      </c>
      <c r="H4" s="42" t="s">
        <v>182</v>
      </c>
    </row>
    <row r="5" spans="1:8" ht="28">
      <c r="A5" s="1" t="s">
        <v>2121</v>
      </c>
      <c r="B5" s="43" t="s">
        <v>562</v>
      </c>
      <c r="C5" s="1" t="s">
        <v>2122</v>
      </c>
      <c r="D5" s="1" t="s">
        <v>2123</v>
      </c>
      <c r="E5" s="1" t="s">
        <v>2124</v>
      </c>
      <c r="F5" s="1" t="s">
        <v>2125</v>
      </c>
      <c r="G5" s="1" t="s">
        <v>1806</v>
      </c>
      <c r="H5" s="1" t="s">
        <v>2126</v>
      </c>
    </row>
    <row r="6" spans="1:8" ht="28">
      <c r="A6" s="1" t="s">
        <v>183</v>
      </c>
      <c r="B6" s="43" t="s">
        <v>2127</v>
      </c>
      <c r="C6" s="1" t="s">
        <v>1809</v>
      </c>
      <c r="D6" s="1" t="s">
        <v>2128</v>
      </c>
      <c r="E6" s="1" t="s">
        <v>2129</v>
      </c>
      <c r="F6" s="1" t="s">
        <v>2130</v>
      </c>
      <c r="G6" s="1" t="s">
        <v>1810</v>
      </c>
      <c r="H6" s="1" t="s">
        <v>2131</v>
      </c>
    </row>
    <row r="7" spans="1:8" ht="28">
      <c r="A7" s="1" t="s">
        <v>190</v>
      </c>
      <c r="B7" s="43" t="s">
        <v>2132</v>
      </c>
      <c r="C7" s="1" t="s">
        <v>2133</v>
      </c>
      <c r="D7" s="1" t="s">
        <v>2134</v>
      </c>
      <c r="E7" s="1" t="s">
        <v>2135</v>
      </c>
      <c r="F7" s="1" t="s">
        <v>2136</v>
      </c>
      <c r="G7" s="1" t="s">
        <v>1810</v>
      </c>
      <c r="H7" s="1" t="s">
        <v>2137</v>
      </c>
    </row>
    <row r="8" spans="1:8" ht="28">
      <c r="A8" s="1" t="s">
        <v>198</v>
      </c>
      <c r="B8" s="43" t="s">
        <v>562</v>
      </c>
      <c r="C8" s="1" t="s">
        <v>2138</v>
      </c>
      <c r="D8" s="1" t="s">
        <v>2139</v>
      </c>
      <c r="E8" s="1" t="s">
        <v>2140</v>
      </c>
      <c r="F8" s="1" t="s">
        <v>2141</v>
      </c>
      <c r="G8" s="1" t="s">
        <v>2142</v>
      </c>
      <c r="H8" s="1" t="s">
        <v>2126</v>
      </c>
    </row>
    <row r="9" spans="1:8" ht="28">
      <c r="A9" s="1" t="s">
        <v>2143</v>
      </c>
      <c r="B9" s="43" t="s">
        <v>562</v>
      </c>
      <c r="C9" s="1" t="s">
        <v>205</v>
      </c>
      <c r="D9" s="1" t="s">
        <v>2144</v>
      </c>
      <c r="E9" s="1" t="s">
        <v>2145</v>
      </c>
      <c r="F9" s="1" t="s">
        <v>2146</v>
      </c>
      <c r="G9" s="1" t="s">
        <v>2142</v>
      </c>
      <c r="H9" s="1" t="s">
        <v>2126</v>
      </c>
    </row>
    <row r="10" spans="1:8" ht="28">
      <c r="A10" s="1" t="s">
        <v>2147</v>
      </c>
      <c r="B10" s="43" t="s">
        <v>562</v>
      </c>
      <c r="C10" s="1" t="s">
        <v>2148</v>
      </c>
      <c r="D10" s="1" t="s">
        <v>2149</v>
      </c>
      <c r="E10" s="1" t="s">
        <v>2150</v>
      </c>
      <c r="F10" s="1" t="s">
        <v>2151</v>
      </c>
      <c r="G10" s="1" t="s">
        <v>2152</v>
      </c>
      <c r="H10" s="1" t="s">
        <v>2126</v>
      </c>
    </row>
    <row r="11" spans="1:8" ht="28">
      <c r="A11" s="1" t="s">
        <v>2153</v>
      </c>
      <c r="B11" s="43" t="s">
        <v>562</v>
      </c>
      <c r="C11" s="1" t="s">
        <v>2154</v>
      </c>
      <c r="D11" s="1" t="s">
        <v>2149</v>
      </c>
      <c r="E11" s="1" t="s">
        <v>2155</v>
      </c>
      <c r="F11" s="1" t="s">
        <v>2156</v>
      </c>
      <c r="G11" s="1" t="s">
        <v>2157</v>
      </c>
      <c r="H11" s="1" t="s">
        <v>2126</v>
      </c>
    </row>
    <row r="12" spans="1:8" ht="28">
      <c r="A12" s="1" t="s">
        <v>2158</v>
      </c>
      <c r="B12" s="43" t="s">
        <v>2159</v>
      </c>
      <c r="C12" s="1" t="s">
        <v>2160</v>
      </c>
      <c r="D12" s="1" t="s">
        <v>2161</v>
      </c>
      <c r="E12" s="1" t="s">
        <v>2162</v>
      </c>
      <c r="F12" s="1" t="s">
        <v>2163</v>
      </c>
      <c r="G12" s="1" t="s">
        <v>2157</v>
      </c>
      <c r="H12" s="1" t="s">
        <v>2164</v>
      </c>
    </row>
    <row r="13" spans="1:8" ht="42">
      <c r="A13" s="1" t="s">
        <v>2165</v>
      </c>
      <c r="B13" s="44" t="s">
        <v>2166</v>
      </c>
      <c r="C13" s="1" t="s">
        <v>2167</v>
      </c>
      <c r="D13" s="1" t="s">
        <v>2168</v>
      </c>
      <c r="E13" s="1" t="s">
        <v>2169</v>
      </c>
      <c r="F13" s="1" t="s">
        <v>2170</v>
      </c>
      <c r="G13" s="1" t="s">
        <v>1813</v>
      </c>
      <c r="H13" s="1" t="s">
        <v>2171</v>
      </c>
    </row>
    <row r="14" spans="1:8" ht="28">
      <c r="A14" s="1" t="s">
        <v>2172</v>
      </c>
      <c r="B14" s="44" t="s">
        <v>2173</v>
      </c>
      <c r="C14" s="1" t="s">
        <v>2174</v>
      </c>
      <c r="D14" s="1" t="s">
        <v>2175</v>
      </c>
      <c r="E14" s="1" t="s">
        <v>2176</v>
      </c>
      <c r="F14" s="1" t="s">
        <v>2177</v>
      </c>
      <c r="G14" s="1" t="s">
        <v>2178</v>
      </c>
      <c r="H14" s="1" t="s">
        <v>2179</v>
      </c>
    </row>
    <row r="15" spans="1:8" ht="70">
      <c r="A15" s="1" t="s">
        <v>2180</v>
      </c>
      <c r="B15" s="1" t="s">
        <v>2181</v>
      </c>
      <c r="C15" s="1" t="s">
        <v>2182</v>
      </c>
      <c r="D15" s="1" t="s">
        <v>2183</v>
      </c>
      <c r="E15" s="1" t="s">
        <v>2184</v>
      </c>
      <c r="F15" s="1" t="s">
        <v>2185</v>
      </c>
      <c r="G15" s="1" t="s">
        <v>2186</v>
      </c>
      <c r="H15" s="1" t="s">
        <v>2187</v>
      </c>
    </row>
    <row r="16" spans="1:8">
      <c r="A16" s="1"/>
      <c r="B16" s="1"/>
      <c r="C16" s="1"/>
      <c r="D16" s="1"/>
      <c r="E16" s="1"/>
      <c r="F16" s="1"/>
      <c r="G16" s="1"/>
      <c r="H16" s="1"/>
    </row>
    <row r="17" spans="1:8">
      <c r="A17" s="82" t="s">
        <v>2188</v>
      </c>
      <c r="B17" s="82"/>
      <c r="C17" s="82"/>
      <c r="D17" s="82"/>
      <c r="E17" s="82"/>
      <c r="F17" s="82"/>
      <c r="G17" s="82"/>
      <c r="H17" s="82"/>
    </row>
    <row r="18" spans="1:8" ht="70">
      <c r="A18" s="1" t="s">
        <v>2068</v>
      </c>
      <c r="B18" s="1" t="s">
        <v>2189</v>
      </c>
      <c r="C18" s="1" t="s">
        <v>2190</v>
      </c>
      <c r="D18" s="1" t="s">
        <v>2073</v>
      </c>
      <c r="E18" s="1"/>
      <c r="F18" s="1"/>
      <c r="G18" s="1"/>
      <c r="H18" s="1"/>
    </row>
    <row r="19" spans="1:8" ht="56">
      <c r="A19" s="1" t="s">
        <v>2074</v>
      </c>
      <c r="B19" s="1" t="s">
        <v>2191</v>
      </c>
      <c r="C19" s="1" t="s">
        <v>2192</v>
      </c>
      <c r="D19" s="1" t="s">
        <v>2073</v>
      </c>
      <c r="E19" s="1"/>
      <c r="F19" s="1"/>
      <c r="G19" s="1"/>
      <c r="H19" s="1"/>
    </row>
    <row r="20" spans="1:8" ht="112">
      <c r="A20" s="1" t="s">
        <v>1847</v>
      </c>
      <c r="B20" s="1" t="s">
        <v>2193</v>
      </c>
      <c r="C20" s="1" t="s">
        <v>2194</v>
      </c>
      <c r="D20" s="1" t="s">
        <v>2195</v>
      </c>
      <c r="E20" s="1"/>
      <c r="F20" s="1"/>
      <c r="G20" s="1"/>
      <c r="H20" s="1"/>
    </row>
    <row r="21" spans="1:8" ht="56">
      <c r="A21" s="1" t="s">
        <v>1847</v>
      </c>
      <c r="B21" s="1" t="s">
        <v>2196</v>
      </c>
      <c r="C21" s="1" t="s">
        <v>2197</v>
      </c>
      <c r="D21" s="1" t="s">
        <v>2073</v>
      </c>
      <c r="E21" s="1"/>
      <c r="F21" s="1"/>
      <c r="G21" s="1"/>
      <c r="H21" s="1"/>
    </row>
    <row r="22" spans="1:8" ht="56">
      <c r="A22" s="1" t="s">
        <v>1928</v>
      </c>
      <c r="B22" s="1" t="s">
        <v>2198</v>
      </c>
      <c r="C22" s="1" t="s">
        <v>2199</v>
      </c>
      <c r="D22" s="1" t="s">
        <v>2200</v>
      </c>
      <c r="E22" s="1"/>
      <c r="F22" s="1"/>
      <c r="G22" s="1"/>
      <c r="H22" s="1"/>
    </row>
    <row r="23" spans="1:8" ht="70">
      <c r="A23" s="1" t="s">
        <v>1959</v>
      </c>
      <c r="B23" s="1" t="s">
        <v>2201</v>
      </c>
      <c r="C23" s="1" t="s">
        <v>2202</v>
      </c>
      <c r="D23" s="1" t="s">
        <v>2203</v>
      </c>
      <c r="E23" s="1"/>
      <c r="F23" s="1"/>
      <c r="G23" s="1"/>
      <c r="H23" s="1"/>
    </row>
    <row r="24" spans="1:8" ht="28">
      <c r="A24" s="1" t="s">
        <v>1970</v>
      </c>
      <c r="B24" s="1" t="s">
        <v>2204</v>
      </c>
      <c r="C24" s="1" t="s">
        <v>2205</v>
      </c>
      <c r="D24" s="1" t="s">
        <v>2073</v>
      </c>
      <c r="E24" s="1"/>
      <c r="F24" s="1"/>
      <c r="G24" s="1"/>
      <c r="H24" s="1"/>
    </row>
    <row r="25" spans="1:8">
      <c r="A25" s="1"/>
      <c r="B25" s="1"/>
      <c r="C25" s="1"/>
      <c r="D25" s="1"/>
      <c r="E25" s="1"/>
      <c r="F25" s="1"/>
      <c r="G25" s="1"/>
      <c r="H25" s="1"/>
    </row>
    <row r="26" spans="1:8">
      <c r="A26" s="83" t="s">
        <v>2206</v>
      </c>
      <c r="B26" s="83"/>
      <c r="C26" s="83"/>
      <c r="D26" s="83"/>
      <c r="E26" s="83"/>
      <c r="F26" s="83"/>
      <c r="G26" s="83"/>
      <c r="H26" s="83"/>
    </row>
    <row r="27" spans="1:8" ht="42">
      <c r="A27" s="1" t="s">
        <v>2207</v>
      </c>
      <c r="B27" s="1" t="s">
        <v>2208</v>
      </c>
      <c r="C27" s="1" t="s">
        <v>2209</v>
      </c>
      <c r="D27" s="1"/>
      <c r="E27" s="1"/>
      <c r="F27" s="1"/>
      <c r="G27" s="1"/>
      <c r="H27" s="1"/>
    </row>
    <row r="28" spans="1:8" ht="42">
      <c r="A28" s="1" t="s">
        <v>2207</v>
      </c>
      <c r="B28" s="1" t="s">
        <v>2210</v>
      </c>
      <c r="C28" s="1" t="s">
        <v>2211</v>
      </c>
      <c r="D28" s="1"/>
      <c r="E28" s="1"/>
      <c r="F28" s="1"/>
      <c r="G28" s="1"/>
      <c r="H28" s="1"/>
    </row>
    <row r="29" spans="1:8" ht="28">
      <c r="A29" s="1" t="s">
        <v>2207</v>
      </c>
      <c r="B29" s="1" t="s">
        <v>2212</v>
      </c>
      <c r="C29" s="1" t="s">
        <v>2213</v>
      </c>
      <c r="D29" s="1"/>
      <c r="E29" s="1"/>
      <c r="F29" s="1"/>
      <c r="G29" s="1"/>
      <c r="H29" s="1"/>
    </row>
    <row r="30" spans="1:8" ht="42">
      <c r="A30" s="1" t="s">
        <v>2214</v>
      </c>
      <c r="B30" s="1" t="s">
        <v>1813</v>
      </c>
      <c r="C30" s="1" t="s">
        <v>2215</v>
      </c>
      <c r="D30" s="1"/>
      <c r="E30" s="1"/>
      <c r="F30" s="1"/>
      <c r="G30" s="1"/>
      <c r="H30" s="1"/>
    </row>
    <row r="31" spans="1:8" ht="42">
      <c r="A31" s="1" t="s">
        <v>2216</v>
      </c>
      <c r="B31" s="1" t="s">
        <v>1817</v>
      </c>
      <c r="C31" s="1" t="s">
        <v>2217</v>
      </c>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row r="41" spans="1:8">
      <c r="A41" s="1"/>
      <c r="B41" s="1"/>
      <c r="C41" s="1"/>
      <c r="D41" s="1"/>
      <c r="E41" s="1"/>
      <c r="F41" s="1"/>
      <c r="G41" s="1"/>
      <c r="H41" s="1"/>
    </row>
    <row r="42" spans="1:8">
      <c r="A42" s="1"/>
      <c r="B42" s="1"/>
      <c r="C42" s="1"/>
      <c r="D42" s="1"/>
      <c r="E42" s="1"/>
      <c r="F42" s="1"/>
      <c r="G42" s="1"/>
      <c r="H42" s="1"/>
    </row>
    <row r="43" spans="1:8">
      <c r="A43" s="1"/>
      <c r="B43" s="1"/>
      <c r="C43" s="1"/>
      <c r="D43" s="1"/>
      <c r="E43" s="1"/>
      <c r="F43" s="1"/>
      <c r="G43" s="1"/>
      <c r="H43" s="1"/>
    </row>
    <row r="44" spans="1:8">
      <c r="A44" s="1"/>
      <c r="B44" s="1"/>
      <c r="C44" s="1"/>
      <c r="D44" s="1"/>
      <c r="E44" s="1"/>
      <c r="F44" s="1"/>
      <c r="G44" s="1"/>
      <c r="H44" s="1"/>
    </row>
    <row r="45" spans="1:8">
      <c r="A45" s="1"/>
      <c r="B45" s="1"/>
      <c r="C45" s="1"/>
      <c r="D45" s="1"/>
      <c r="E45" s="1"/>
      <c r="F45" s="1"/>
      <c r="G45" s="1"/>
      <c r="H45" s="1"/>
    </row>
    <row r="46" spans="1:8">
      <c r="A46" s="1"/>
      <c r="B46" s="1"/>
      <c r="C46" s="1"/>
      <c r="D46" s="1"/>
      <c r="E46" s="1"/>
      <c r="F46" s="1"/>
      <c r="G46" s="1"/>
      <c r="H46" s="1"/>
    </row>
    <row r="47" spans="1:8">
      <c r="A47" s="1"/>
      <c r="B47" s="1"/>
      <c r="C47" s="1"/>
      <c r="D47" s="1"/>
      <c r="E47" s="1"/>
      <c r="F47" s="1"/>
      <c r="G47" s="1"/>
      <c r="H47" s="1"/>
    </row>
    <row r="48" spans="1:8">
      <c r="A48" s="1"/>
      <c r="B48" s="1"/>
      <c r="C48" s="1"/>
      <c r="D48" s="1"/>
      <c r="E48" s="1"/>
      <c r="F48" s="1"/>
      <c r="G48" s="1"/>
      <c r="H48" s="1"/>
    </row>
    <row r="49" spans="1:8">
      <c r="A49" s="1"/>
      <c r="B49" s="1"/>
      <c r="C49" s="1"/>
      <c r="D49" s="1"/>
      <c r="E49" s="1"/>
      <c r="F49" s="1"/>
      <c r="G49" s="1"/>
      <c r="H49" s="1"/>
    </row>
    <row r="50" spans="1:8">
      <c r="A50" s="1"/>
      <c r="B50" s="1"/>
      <c r="C50" s="1"/>
      <c r="D50" s="1"/>
      <c r="E50" s="1"/>
      <c r="F50" s="1"/>
      <c r="G50" s="1"/>
      <c r="H50" s="1"/>
    </row>
    <row r="51" spans="1:8">
      <c r="A51" s="1"/>
      <c r="B51" s="1"/>
      <c r="C51" s="1"/>
      <c r="D51" s="1"/>
      <c r="E51" s="1"/>
      <c r="F51" s="1"/>
      <c r="G51" s="1"/>
      <c r="H51" s="1"/>
    </row>
    <row r="52" spans="1:8">
      <c r="A52" s="1"/>
      <c r="B52" s="1"/>
      <c r="C52" s="1"/>
      <c r="D52" s="1"/>
      <c r="E52" s="1"/>
      <c r="F52" s="1"/>
      <c r="G52" s="1"/>
      <c r="H52" s="1"/>
    </row>
    <row r="53" spans="1:8">
      <c r="A53" s="1"/>
      <c r="B53" s="1"/>
      <c r="C53" s="1"/>
      <c r="D53" s="1"/>
      <c r="E53" s="1"/>
      <c r="F53" s="1"/>
      <c r="G53" s="1"/>
      <c r="H53" s="1"/>
    </row>
    <row r="54" spans="1:8">
      <c r="A54" s="1"/>
      <c r="B54" s="1"/>
      <c r="C54" s="1"/>
      <c r="D54" s="1"/>
      <c r="E54" s="1"/>
      <c r="F54" s="1"/>
      <c r="G54" s="1"/>
      <c r="H54" s="1"/>
    </row>
    <row r="55" spans="1:8">
      <c r="A55" s="1"/>
      <c r="B55" s="1"/>
      <c r="C55" s="1"/>
      <c r="D55" s="1"/>
      <c r="E55" s="1"/>
      <c r="F55" s="1"/>
      <c r="G55" s="1"/>
      <c r="H55" s="1"/>
    </row>
    <row r="56" spans="1:8">
      <c r="A56" s="1"/>
      <c r="B56" s="1"/>
      <c r="C56" s="1"/>
      <c r="D56" s="1"/>
      <c r="E56" s="1"/>
      <c r="F56" s="1"/>
      <c r="G56" s="1"/>
      <c r="H56" s="1"/>
    </row>
    <row r="57" spans="1:8">
      <c r="A57" s="1"/>
      <c r="B57" s="1"/>
      <c r="C57" s="1"/>
      <c r="D57" s="1"/>
      <c r="E57" s="1"/>
      <c r="F57" s="1"/>
      <c r="G57" s="1"/>
      <c r="H57" s="1"/>
    </row>
    <row r="58" spans="1:8">
      <c r="A58" s="1"/>
      <c r="B58" s="1"/>
      <c r="C58" s="1"/>
      <c r="D58" s="1"/>
      <c r="E58" s="1"/>
      <c r="F58" s="1"/>
      <c r="G58" s="1"/>
      <c r="H58" s="1"/>
    </row>
    <row r="59" spans="1:8">
      <c r="A59" s="1"/>
      <c r="B59" s="1"/>
      <c r="C59" s="1"/>
      <c r="D59" s="1"/>
      <c r="E59" s="1"/>
      <c r="F59" s="1"/>
      <c r="G59" s="1"/>
      <c r="H59" s="1"/>
    </row>
    <row r="60" spans="1:8">
      <c r="A60" s="1"/>
      <c r="B60" s="1"/>
      <c r="C60" s="1"/>
      <c r="D60" s="1"/>
      <c r="E60" s="1"/>
      <c r="F60" s="1"/>
      <c r="G60" s="1"/>
      <c r="H60" s="1"/>
    </row>
  </sheetData>
  <mergeCells count="4">
    <mergeCell ref="A1:H1"/>
    <mergeCell ref="A2:H2"/>
    <mergeCell ref="A17:H17"/>
    <mergeCell ref="A26:H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
  <sheetViews>
    <sheetView workbookViewId="0">
      <selection sqref="A1:L1"/>
    </sheetView>
  </sheetViews>
  <sheetFormatPr defaultRowHeight="14"/>
  <cols>
    <col min="1" max="1" width="10" customWidth="1"/>
    <col min="2" max="2" width="29" customWidth="1"/>
    <col min="3" max="3" width="18" customWidth="1"/>
    <col min="4" max="4" width="42" customWidth="1"/>
    <col min="5" max="5" width="24" customWidth="1"/>
    <col min="6" max="6" width="48" customWidth="1"/>
    <col min="7" max="7" width="20" customWidth="1"/>
    <col min="8" max="8" width="28" customWidth="1"/>
    <col min="9" max="9" width="22" customWidth="1"/>
    <col min="10" max="10" width="31" customWidth="1"/>
    <col min="11" max="11" width="48" customWidth="1"/>
    <col min="12" max="12" width="55" customWidth="1"/>
  </cols>
  <sheetData>
    <row r="1" spans="1:26" ht="18">
      <c r="A1" s="48" t="s">
        <v>32</v>
      </c>
      <c r="B1" s="48"/>
      <c r="C1" s="48"/>
      <c r="D1" s="48"/>
      <c r="E1" s="48"/>
      <c r="F1" s="48"/>
      <c r="G1" s="48"/>
      <c r="H1" s="48"/>
      <c r="I1" s="48"/>
      <c r="J1" s="48"/>
      <c r="K1" s="48"/>
      <c r="L1" s="48"/>
      <c r="M1" s="3"/>
      <c r="N1" s="3"/>
      <c r="O1" s="3"/>
      <c r="P1" s="3"/>
      <c r="Q1" s="3"/>
      <c r="R1" s="3"/>
      <c r="S1" s="3"/>
      <c r="T1" s="3"/>
      <c r="U1" s="3"/>
      <c r="V1" s="3"/>
      <c r="W1" s="3"/>
      <c r="X1" s="3"/>
      <c r="Y1" s="3"/>
      <c r="Z1" s="3"/>
    </row>
    <row r="2" spans="1:26">
      <c r="A2" s="49" t="s">
        <v>33</v>
      </c>
      <c r="B2" s="49"/>
      <c r="C2" s="49"/>
      <c r="D2" s="49"/>
      <c r="E2" s="49"/>
      <c r="F2" s="49"/>
      <c r="G2" s="49"/>
      <c r="H2" s="49"/>
      <c r="I2" s="49"/>
      <c r="J2" s="49"/>
      <c r="K2" s="49"/>
      <c r="L2" s="49"/>
      <c r="M2" s="3"/>
      <c r="N2" s="3"/>
      <c r="O2" s="3"/>
      <c r="P2" s="3"/>
      <c r="Q2" s="3"/>
      <c r="R2" s="3"/>
      <c r="S2" s="3"/>
      <c r="T2" s="3"/>
      <c r="U2" s="3"/>
      <c r="V2" s="3"/>
      <c r="W2" s="3"/>
      <c r="X2" s="3"/>
      <c r="Y2" s="3"/>
      <c r="Z2" s="3"/>
    </row>
    <row r="3" spans="1:26">
      <c r="A3" s="3"/>
      <c r="B3" s="3"/>
      <c r="C3" s="3"/>
      <c r="D3" s="3"/>
      <c r="E3" s="3"/>
      <c r="F3" s="3"/>
      <c r="G3" s="3"/>
      <c r="H3" s="3"/>
      <c r="I3" s="3"/>
      <c r="J3" s="3"/>
      <c r="K3" s="3"/>
      <c r="L3" s="3"/>
      <c r="M3" s="3"/>
      <c r="N3" s="3"/>
      <c r="O3" s="3"/>
      <c r="P3" s="3"/>
      <c r="Q3" s="3"/>
      <c r="R3" s="3"/>
      <c r="S3" s="3"/>
      <c r="T3" s="3"/>
      <c r="U3" s="3"/>
      <c r="V3" s="3"/>
      <c r="W3" s="3"/>
      <c r="X3" s="3"/>
      <c r="Y3" s="3"/>
      <c r="Z3" s="3"/>
    </row>
    <row r="4" spans="1:26" ht="28">
      <c r="A4" s="4" t="s">
        <v>34</v>
      </c>
      <c r="B4" s="4" t="s">
        <v>35</v>
      </c>
      <c r="C4" s="4" t="s">
        <v>36</v>
      </c>
      <c r="D4" s="4" t="s">
        <v>37</v>
      </c>
      <c r="E4" s="4" t="s">
        <v>38</v>
      </c>
      <c r="F4" s="4" t="s">
        <v>39</v>
      </c>
      <c r="G4" s="4" t="s">
        <v>40</v>
      </c>
      <c r="H4" s="4" t="s">
        <v>41</v>
      </c>
      <c r="I4" s="4" t="s">
        <v>42</v>
      </c>
      <c r="J4" s="4" t="s">
        <v>5</v>
      </c>
      <c r="K4" s="4" t="s">
        <v>43</v>
      </c>
      <c r="L4" s="4" t="s">
        <v>44</v>
      </c>
      <c r="M4" s="3"/>
      <c r="N4" s="3"/>
      <c r="O4" s="3"/>
      <c r="P4" s="3"/>
      <c r="Q4" s="3"/>
      <c r="R4" s="3"/>
      <c r="S4" s="3"/>
      <c r="T4" s="3"/>
      <c r="U4" s="3"/>
      <c r="V4" s="3"/>
      <c r="W4" s="3"/>
      <c r="X4" s="3"/>
      <c r="Y4" s="3"/>
      <c r="Z4" s="3"/>
    </row>
    <row r="5" spans="1:26" ht="98">
      <c r="A5" s="10" t="s">
        <v>45</v>
      </c>
      <c r="B5" s="10" t="s">
        <v>46</v>
      </c>
      <c r="C5" s="11">
        <v>2010</v>
      </c>
      <c r="D5" s="10" t="s">
        <v>47</v>
      </c>
      <c r="E5" s="10" t="s">
        <v>48</v>
      </c>
      <c r="F5" s="10" t="s">
        <v>49</v>
      </c>
      <c r="G5" s="10" t="s">
        <v>50</v>
      </c>
      <c r="H5" s="10" t="s">
        <v>51</v>
      </c>
      <c r="I5" s="10" t="s">
        <v>52</v>
      </c>
      <c r="J5" s="10" t="s">
        <v>53</v>
      </c>
      <c r="K5" s="10" t="s">
        <v>54</v>
      </c>
      <c r="L5" s="10" t="s">
        <v>55</v>
      </c>
      <c r="M5" s="3"/>
      <c r="N5" s="3"/>
      <c r="O5" s="3"/>
      <c r="P5" s="3"/>
      <c r="Q5" s="3"/>
      <c r="R5" s="3"/>
      <c r="S5" s="3"/>
      <c r="T5" s="3"/>
      <c r="U5" s="3"/>
      <c r="V5" s="3"/>
      <c r="W5" s="3"/>
      <c r="X5" s="3"/>
      <c r="Y5" s="3"/>
      <c r="Z5" s="3"/>
    </row>
    <row r="6" spans="1:26" ht="112">
      <c r="A6" s="10" t="s">
        <v>56</v>
      </c>
      <c r="B6" s="10" t="s">
        <v>57</v>
      </c>
      <c r="C6" s="11">
        <v>600</v>
      </c>
      <c r="D6" s="10" t="s">
        <v>58</v>
      </c>
      <c r="E6" s="10" t="s">
        <v>59</v>
      </c>
      <c r="F6" s="10" t="s">
        <v>60</v>
      </c>
      <c r="G6" s="10" t="s">
        <v>61</v>
      </c>
      <c r="H6" s="10" t="s">
        <v>62</v>
      </c>
      <c r="I6" s="10" t="s">
        <v>63</v>
      </c>
      <c r="J6" s="10" t="s">
        <v>64</v>
      </c>
      <c r="K6" s="10" t="s">
        <v>65</v>
      </c>
      <c r="L6" s="10" t="s">
        <v>66</v>
      </c>
      <c r="M6" s="3"/>
      <c r="N6" s="3"/>
      <c r="O6" s="3"/>
      <c r="P6" s="3"/>
      <c r="Q6" s="3"/>
      <c r="R6" s="3"/>
      <c r="S6" s="3"/>
      <c r="T6" s="3"/>
      <c r="U6" s="3"/>
      <c r="V6" s="3"/>
      <c r="W6" s="3"/>
      <c r="X6" s="3"/>
      <c r="Y6" s="3"/>
      <c r="Z6" s="3"/>
    </row>
    <row r="7" spans="1:26" ht="70">
      <c r="A7" s="10" t="s">
        <v>67</v>
      </c>
      <c r="B7" s="10" t="s">
        <v>68</v>
      </c>
      <c r="C7" s="11">
        <v>320</v>
      </c>
      <c r="D7" s="10" t="s">
        <v>69</v>
      </c>
      <c r="E7" s="10" t="s">
        <v>70</v>
      </c>
      <c r="F7" s="10" t="s">
        <v>71</v>
      </c>
      <c r="G7" s="10" t="s">
        <v>72</v>
      </c>
      <c r="H7" s="10" t="s">
        <v>73</v>
      </c>
      <c r="I7" s="10" t="s">
        <v>74</v>
      </c>
      <c r="J7" s="10" t="s">
        <v>75</v>
      </c>
      <c r="K7" s="10" t="s">
        <v>76</v>
      </c>
      <c r="L7" s="10" t="s">
        <v>77</v>
      </c>
      <c r="M7" s="3"/>
      <c r="N7" s="3"/>
      <c r="O7" s="3"/>
      <c r="P7" s="3"/>
      <c r="Q7" s="3"/>
      <c r="R7" s="3"/>
      <c r="S7" s="3"/>
      <c r="T7" s="3"/>
      <c r="U7" s="3"/>
      <c r="V7" s="3"/>
      <c r="W7" s="3"/>
      <c r="X7" s="3"/>
      <c r="Y7" s="3"/>
      <c r="Z7" s="3"/>
    </row>
    <row r="8" spans="1:26">
      <c r="A8" s="50" t="s">
        <v>78</v>
      </c>
      <c r="B8" s="50"/>
      <c r="C8" s="12">
        <f>SUM(C5:C7)</f>
        <v>2930</v>
      </c>
      <c r="D8" s="50" t="s">
        <v>79</v>
      </c>
      <c r="E8" s="50"/>
      <c r="F8" s="50"/>
      <c r="G8" s="50"/>
      <c r="H8" s="50"/>
      <c r="I8" s="50"/>
      <c r="J8" s="50"/>
      <c r="K8" s="50"/>
      <c r="L8" s="50" t="s">
        <v>80</v>
      </c>
      <c r="M8" s="3"/>
      <c r="N8" s="3"/>
      <c r="O8" s="3"/>
      <c r="P8" s="3"/>
      <c r="Q8" s="3"/>
      <c r="R8" s="3"/>
      <c r="S8" s="3"/>
      <c r="T8" s="3"/>
      <c r="U8" s="3"/>
      <c r="V8" s="3"/>
      <c r="W8" s="3"/>
      <c r="X8" s="3"/>
      <c r="Y8" s="3"/>
      <c r="Z8" s="3"/>
    </row>
    <row r="9" spans="1:26">
      <c r="A9" s="3"/>
      <c r="B9" s="3"/>
      <c r="C9" s="3"/>
      <c r="D9" s="3"/>
      <c r="E9" s="3"/>
      <c r="F9" s="3"/>
      <c r="G9" s="3"/>
      <c r="H9" s="3"/>
      <c r="I9" s="3"/>
      <c r="J9" s="3"/>
      <c r="K9" s="3"/>
      <c r="L9" s="3"/>
      <c r="M9" s="3"/>
      <c r="N9" s="3"/>
      <c r="O9" s="3"/>
      <c r="P9" s="3"/>
      <c r="Q9" s="3"/>
      <c r="R9" s="3"/>
      <c r="S9" s="3"/>
      <c r="T9" s="3"/>
      <c r="U9" s="3"/>
      <c r="V9" s="3"/>
      <c r="W9" s="3"/>
      <c r="X9" s="3"/>
      <c r="Y9" s="3"/>
      <c r="Z9" s="3"/>
    </row>
    <row r="10" spans="1:26">
      <c r="A10" s="51" t="s">
        <v>81</v>
      </c>
      <c r="B10" s="51"/>
      <c r="C10" s="51"/>
      <c r="D10" s="51"/>
      <c r="E10" s="51"/>
      <c r="F10" s="51"/>
      <c r="G10" s="51"/>
      <c r="H10" s="51"/>
      <c r="I10" s="51"/>
      <c r="J10" s="51"/>
      <c r="K10" s="51"/>
      <c r="L10" s="51"/>
      <c r="M10" s="3"/>
      <c r="N10" s="3"/>
      <c r="O10" s="3"/>
      <c r="P10" s="3"/>
      <c r="Q10" s="3"/>
      <c r="R10" s="3"/>
      <c r="S10" s="3"/>
      <c r="T10" s="3"/>
      <c r="U10" s="3"/>
      <c r="V10" s="3"/>
      <c r="W10" s="3"/>
      <c r="X10" s="3"/>
      <c r="Y10" s="3"/>
      <c r="Z10" s="3"/>
    </row>
    <row r="11" spans="1:26">
      <c r="A11" s="47" t="s">
        <v>82</v>
      </c>
      <c r="B11" s="47"/>
      <c r="C11" s="47"/>
      <c r="D11" s="47"/>
      <c r="E11" s="47"/>
      <c r="F11" s="47"/>
      <c r="G11" s="47"/>
      <c r="H11" s="47"/>
      <c r="I11" s="47"/>
      <c r="J11" s="47"/>
      <c r="K11" s="47"/>
      <c r="L11" s="47"/>
      <c r="M11" s="3"/>
      <c r="N11" s="3"/>
      <c r="O11" s="3"/>
      <c r="P11" s="3"/>
      <c r="Q11" s="3"/>
      <c r="R11" s="3"/>
      <c r="S11" s="3"/>
      <c r="T11" s="3"/>
      <c r="U11" s="3"/>
      <c r="V11" s="3"/>
      <c r="W11" s="3"/>
      <c r="X11" s="3"/>
      <c r="Y11" s="3"/>
      <c r="Z11" s="3"/>
    </row>
    <row r="12" spans="1:26">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6">
    <mergeCell ref="A11:L11"/>
    <mergeCell ref="A1:L1"/>
    <mergeCell ref="A2:L2"/>
    <mergeCell ref="A8:B8"/>
    <mergeCell ref="D8:L8"/>
    <mergeCell ref="A10:L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
  <sheetViews>
    <sheetView workbookViewId="0"/>
  </sheetViews>
  <sheetFormatPr defaultRowHeight="14"/>
  <cols>
    <col min="1" max="1" width="34" customWidth="1"/>
    <col min="2" max="2" width="18" customWidth="1"/>
    <col min="3" max="3" width="24" customWidth="1"/>
    <col min="4" max="5" width="48" customWidth="1"/>
    <col min="6" max="6" width="28" customWidth="1"/>
    <col min="7" max="7" width="36" customWidth="1"/>
    <col min="8" max="8" width="26" customWidth="1"/>
    <col min="9" max="9" width="40" customWidth="1"/>
    <col min="10" max="10" width="38" customWidth="1"/>
    <col min="11" max="11" width="30" customWidth="1"/>
    <col min="12" max="12" width="38" customWidth="1"/>
  </cols>
  <sheetData>
    <row r="1" spans="1:26" ht="18">
      <c r="A1" s="48" t="s">
        <v>83</v>
      </c>
      <c r="B1" s="48"/>
      <c r="C1" s="48"/>
      <c r="D1" s="48"/>
      <c r="E1" s="48"/>
      <c r="F1" s="48"/>
      <c r="G1" s="48"/>
      <c r="H1" s="48"/>
      <c r="I1" s="48"/>
      <c r="J1" s="48"/>
      <c r="K1" s="3"/>
      <c r="L1" s="3"/>
      <c r="M1" s="3"/>
      <c r="N1" s="3"/>
      <c r="O1" s="3"/>
      <c r="P1" s="3"/>
      <c r="Q1" s="3"/>
      <c r="R1" s="3"/>
      <c r="S1" s="3"/>
      <c r="T1" s="3"/>
      <c r="U1" s="3"/>
      <c r="V1" s="3"/>
      <c r="W1" s="3"/>
      <c r="X1" s="3"/>
      <c r="Y1" s="3"/>
      <c r="Z1" s="3"/>
    </row>
    <row r="2" spans="1:26" ht="14.5">
      <c r="A2" s="46" t="s">
        <v>84</v>
      </c>
      <c r="B2" s="46"/>
      <c r="C2" s="46"/>
      <c r="D2" s="46"/>
      <c r="E2" s="46"/>
      <c r="F2" s="46"/>
      <c r="G2" s="46"/>
      <c r="H2" s="46"/>
      <c r="I2" s="46"/>
      <c r="J2" s="46"/>
      <c r="K2" s="3"/>
      <c r="L2" s="3"/>
      <c r="M2" s="3"/>
      <c r="N2" s="3"/>
      <c r="O2" s="3"/>
      <c r="P2" s="3"/>
      <c r="Q2" s="3"/>
      <c r="R2" s="3"/>
      <c r="S2" s="3"/>
      <c r="T2" s="3"/>
      <c r="U2" s="3"/>
      <c r="V2" s="3"/>
      <c r="W2" s="3"/>
      <c r="X2" s="3"/>
      <c r="Y2" s="3"/>
      <c r="Z2" s="3"/>
    </row>
    <row r="3" spans="1:26">
      <c r="A3" s="3"/>
      <c r="B3" s="3"/>
      <c r="C3" s="3"/>
      <c r="D3" s="3"/>
      <c r="E3" s="3"/>
      <c r="F3" s="3"/>
      <c r="G3" s="3"/>
      <c r="H3" s="3"/>
      <c r="I3" s="3"/>
      <c r="J3" s="3"/>
      <c r="K3" s="3"/>
      <c r="L3" s="3"/>
      <c r="M3" s="3"/>
      <c r="N3" s="3"/>
      <c r="O3" s="3"/>
      <c r="P3" s="3"/>
      <c r="Q3" s="3"/>
      <c r="R3" s="3"/>
      <c r="S3" s="3"/>
      <c r="T3" s="3"/>
      <c r="U3" s="3"/>
      <c r="V3" s="3"/>
      <c r="W3" s="3"/>
      <c r="X3" s="3"/>
      <c r="Y3" s="3"/>
      <c r="Z3" s="3"/>
    </row>
    <row r="4" spans="1:26" ht="28">
      <c r="A4" s="4" t="s">
        <v>85</v>
      </c>
      <c r="B4" s="4" t="s">
        <v>86</v>
      </c>
      <c r="C4" s="4" t="s">
        <v>87</v>
      </c>
      <c r="D4" s="4" t="s">
        <v>88</v>
      </c>
      <c r="E4" s="4" t="s">
        <v>89</v>
      </c>
      <c r="F4" s="4" t="s">
        <v>90</v>
      </c>
      <c r="G4" s="4" t="s">
        <v>91</v>
      </c>
      <c r="H4" s="4" t="s">
        <v>92</v>
      </c>
      <c r="I4" s="4" t="s">
        <v>93</v>
      </c>
      <c r="J4" s="4" t="s">
        <v>94</v>
      </c>
      <c r="K4" s="10" t="s">
        <v>95</v>
      </c>
      <c r="L4" s="10" t="s">
        <v>96</v>
      </c>
      <c r="M4" s="3"/>
      <c r="N4" s="3"/>
      <c r="O4" s="3"/>
      <c r="P4" s="3"/>
      <c r="Q4" s="3"/>
      <c r="R4" s="3"/>
      <c r="S4" s="3"/>
      <c r="T4" s="3"/>
      <c r="U4" s="3"/>
      <c r="V4" s="3"/>
      <c r="W4" s="3"/>
      <c r="X4" s="3"/>
      <c r="Y4" s="3"/>
      <c r="Z4" s="3"/>
    </row>
    <row r="5" spans="1:26" ht="42">
      <c r="A5" s="10" t="s">
        <v>97</v>
      </c>
      <c r="B5" s="11">
        <v>286</v>
      </c>
      <c r="C5" s="10" t="s">
        <v>98</v>
      </c>
      <c r="D5" s="10" t="s">
        <v>99</v>
      </c>
      <c r="E5" s="10" t="s">
        <v>100</v>
      </c>
      <c r="F5" s="10" t="s">
        <v>101</v>
      </c>
      <c r="G5" s="10" t="s">
        <v>102</v>
      </c>
      <c r="H5" s="10" t="s">
        <v>103</v>
      </c>
      <c r="I5" s="10" t="s">
        <v>104</v>
      </c>
      <c r="J5" s="10" t="s">
        <v>105</v>
      </c>
      <c r="K5" s="10"/>
      <c r="L5" s="10"/>
      <c r="M5" s="3"/>
      <c r="N5" s="3"/>
      <c r="O5" s="3"/>
      <c r="P5" s="3"/>
      <c r="Q5" s="3"/>
      <c r="R5" s="3"/>
      <c r="S5" s="3"/>
      <c r="T5" s="3"/>
      <c r="U5" s="3"/>
      <c r="V5" s="3"/>
      <c r="W5" s="3"/>
      <c r="X5" s="3"/>
      <c r="Y5" s="3"/>
      <c r="Z5" s="3"/>
    </row>
    <row r="6" spans="1:26" ht="28">
      <c r="A6" s="10" t="s">
        <v>106</v>
      </c>
      <c r="B6" s="11"/>
      <c r="C6" s="10" t="s">
        <v>98</v>
      </c>
      <c r="D6" s="10" t="s">
        <v>107</v>
      </c>
      <c r="E6" s="10" t="s">
        <v>108</v>
      </c>
      <c r="F6" s="10" t="s">
        <v>109</v>
      </c>
      <c r="G6" s="10" t="s">
        <v>110</v>
      </c>
      <c r="H6" s="10" t="s">
        <v>111</v>
      </c>
      <c r="I6" s="10" t="s">
        <v>112</v>
      </c>
      <c r="J6" s="10" t="s">
        <v>113</v>
      </c>
      <c r="K6" s="10"/>
      <c r="L6" s="10"/>
      <c r="M6" s="3"/>
      <c r="N6" s="3"/>
      <c r="O6" s="3"/>
      <c r="P6" s="3"/>
      <c r="Q6" s="3"/>
      <c r="R6" s="3"/>
      <c r="S6" s="3"/>
      <c r="T6" s="3"/>
      <c r="U6" s="3"/>
      <c r="V6" s="3"/>
      <c r="W6" s="3"/>
      <c r="X6" s="3"/>
      <c r="Y6" s="3"/>
      <c r="Z6" s="3"/>
    </row>
    <row r="7" spans="1:26" ht="70">
      <c r="A7" s="10" t="s">
        <v>114</v>
      </c>
      <c r="B7" s="11">
        <v>659.03700900000001</v>
      </c>
      <c r="C7" s="10" t="s">
        <v>98</v>
      </c>
      <c r="D7" s="10" t="s">
        <v>115</v>
      </c>
      <c r="E7" s="10" t="s">
        <v>116</v>
      </c>
      <c r="F7" s="10" t="s">
        <v>117</v>
      </c>
      <c r="G7" s="10" t="s">
        <v>102</v>
      </c>
      <c r="H7" s="10" t="s">
        <v>118</v>
      </c>
      <c r="I7" s="10" t="s">
        <v>119</v>
      </c>
      <c r="J7" s="10" t="s">
        <v>120</v>
      </c>
      <c r="K7" s="10" t="s">
        <v>121</v>
      </c>
      <c r="L7" s="10" t="s">
        <v>122</v>
      </c>
      <c r="M7" s="3"/>
      <c r="N7" s="3"/>
      <c r="O7" s="3"/>
      <c r="P7" s="3"/>
      <c r="Q7" s="3"/>
      <c r="R7" s="3"/>
      <c r="S7" s="3"/>
      <c r="T7" s="3"/>
      <c r="U7" s="3"/>
      <c r="V7" s="3"/>
      <c r="W7" s="3"/>
      <c r="X7" s="3"/>
      <c r="Y7" s="3"/>
      <c r="Z7" s="3"/>
    </row>
    <row r="8" spans="1:26" ht="28">
      <c r="A8" s="10" t="s">
        <v>123</v>
      </c>
      <c r="B8" s="11"/>
      <c r="C8" s="10" t="s">
        <v>98</v>
      </c>
      <c r="D8" s="10" t="s">
        <v>124</v>
      </c>
      <c r="E8" s="10" t="s">
        <v>125</v>
      </c>
      <c r="F8" s="10" t="s">
        <v>126</v>
      </c>
      <c r="G8" s="10" t="s">
        <v>74</v>
      </c>
      <c r="H8" s="10" t="s">
        <v>111</v>
      </c>
      <c r="I8" s="10" t="s">
        <v>127</v>
      </c>
      <c r="J8" s="10" t="s">
        <v>128</v>
      </c>
      <c r="K8" s="10"/>
      <c r="L8" s="10"/>
      <c r="M8" s="3"/>
      <c r="N8" s="3"/>
      <c r="O8" s="3"/>
      <c r="P8" s="3"/>
      <c r="Q8" s="3"/>
      <c r="R8" s="3"/>
      <c r="S8" s="3"/>
      <c r="T8" s="3"/>
      <c r="U8" s="3"/>
      <c r="V8" s="3"/>
      <c r="W8" s="3"/>
      <c r="X8" s="3"/>
      <c r="Y8" s="3"/>
      <c r="Z8" s="3"/>
    </row>
    <row r="9" spans="1:26" ht="28">
      <c r="A9" s="10" t="s">
        <v>129</v>
      </c>
      <c r="B9" s="11"/>
      <c r="C9" s="10" t="s">
        <v>98</v>
      </c>
      <c r="D9" s="10" t="s">
        <v>130</v>
      </c>
      <c r="E9" s="10" t="s">
        <v>131</v>
      </c>
      <c r="F9" s="10" t="s">
        <v>132</v>
      </c>
      <c r="G9" s="10" t="s">
        <v>102</v>
      </c>
      <c r="H9" s="10" t="s">
        <v>133</v>
      </c>
      <c r="I9" s="10" t="s">
        <v>134</v>
      </c>
      <c r="J9" s="10" t="s">
        <v>135</v>
      </c>
      <c r="K9" s="10"/>
      <c r="L9" s="10"/>
      <c r="M9" s="3"/>
      <c r="N9" s="3"/>
      <c r="O9" s="3"/>
      <c r="P9" s="3"/>
      <c r="Q9" s="3"/>
      <c r="R9" s="3"/>
      <c r="S9" s="3"/>
      <c r="T9" s="3"/>
      <c r="U9" s="3"/>
      <c r="V9" s="3"/>
      <c r="W9" s="3"/>
      <c r="X9" s="3"/>
      <c r="Y9" s="3"/>
      <c r="Z9" s="3"/>
    </row>
    <row r="10" spans="1:26" ht="28">
      <c r="A10" s="10" t="s">
        <v>136</v>
      </c>
      <c r="B10" s="11"/>
      <c r="C10" s="10" t="s">
        <v>98</v>
      </c>
      <c r="D10" s="10" t="s">
        <v>137</v>
      </c>
      <c r="E10" s="10" t="s">
        <v>138</v>
      </c>
      <c r="F10" s="10" t="s">
        <v>139</v>
      </c>
      <c r="G10" s="10" t="s">
        <v>102</v>
      </c>
      <c r="H10" s="10" t="s">
        <v>111</v>
      </c>
      <c r="I10" s="10" t="s">
        <v>140</v>
      </c>
      <c r="J10" s="10" t="s">
        <v>141</v>
      </c>
      <c r="K10" s="10"/>
      <c r="L10" s="10"/>
      <c r="M10" s="3"/>
      <c r="N10" s="3"/>
      <c r="O10" s="3"/>
      <c r="P10" s="3"/>
      <c r="Q10" s="3"/>
      <c r="R10" s="3"/>
      <c r="S10" s="3"/>
      <c r="T10" s="3"/>
      <c r="U10" s="3"/>
      <c r="V10" s="3"/>
      <c r="W10" s="3"/>
      <c r="X10" s="3"/>
      <c r="Y10" s="3"/>
      <c r="Z10" s="3"/>
    </row>
    <row r="11" spans="1:26">
      <c r="A11" s="10" t="s">
        <v>142</v>
      </c>
      <c r="B11" s="11"/>
      <c r="C11" s="10" t="s">
        <v>98</v>
      </c>
      <c r="D11" s="10" t="s">
        <v>143</v>
      </c>
      <c r="E11" s="10" t="s">
        <v>144</v>
      </c>
      <c r="F11" s="10" t="s">
        <v>145</v>
      </c>
      <c r="G11" s="10" t="s">
        <v>146</v>
      </c>
      <c r="H11" s="10" t="s">
        <v>111</v>
      </c>
      <c r="I11" s="10" t="s">
        <v>147</v>
      </c>
      <c r="J11" s="10" t="s">
        <v>148</v>
      </c>
      <c r="K11" s="10"/>
      <c r="L11" s="10"/>
      <c r="M11" s="3"/>
      <c r="N11" s="3"/>
      <c r="O11" s="3"/>
      <c r="P11" s="3"/>
      <c r="Q11" s="3"/>
      <c r="R11" s="3"/>
      <c r="S11" s="3"/>
      <c r="T11" s="3"/>
      <c r="U11" s="3"/>
      <c r="V11" s="3"/>
      <c r="W11" s="3"/>
      <c r="X11" s="3"/>
      <c r="Y11" s="3"/>
      <c r="Z11" s="3"/>
    </row>
    <row r="12" spans="1:26" ht="42">
      <c r="A12" s="10" t="s">
        <v>149</v>
      </c>
      <c r="B12" s="11"/>
      <c r="C12" s="10" t="s">
        <v>98</v>
      </c>
      <c r="D12" s="10" t="s">
        <v>150</v>
      </c>
      <c r="E12" s="10" t="s">
        <v>151</v>
      </c>
      <c r="F12" s="10" t="s">
        <v>152</v>
      </c>
      <c r="G12" s="10" t="s">
        <v>102</v>
      </c>
      <c r="H12" s="10" t="s">
        <v>153</v>
      </c>
      <c r="I12" s="10" t="s">
        <v>154</v>
      </c>
      <c r="J12" s="10" t="s">
        <v>155</v>
      </c>
      <c r="K12" s="10"/>
      <c r="L12" s="10"/>
      <c r="M12" s="3"/>
      <c r="N12" s="3"/>
      <c r="O12" s="3"/>
      <c r="P12" s="3"/>
      <c r="Q12" s="3"/>
      <c r="R12" s="3"/>
      <c r="S12" s="3"/>
      <c r="T12" s="3"/>
      <c r="U12" s="3"/>
      <c r="V12" s="3"/>
      <c r="W12" s="3"/>
      <c r="X12" s="3"/>
      <c r="Y12" s="3"/>
      <c r="Z12" s="3"/>
    </row>
    <row r="13" spans="1:26" ht="70">
      <c r="A13" s="20" t="s">
        <v>156</v>
      </c>
      <c r="B13" s="23">
        <v>1100</v>
      </c>
      <c r="C13" s="20" t="s">
        <v>157</v>
      </c>
      <c r="D13" s="20" t="s">
        <v>158</v>
      </c>
      <c r="E13" s="20" t="s">
        <v>159</v>
      </c>
      <c r="F13" s="20" t="s">
        <v>160</v>
      </c>
      <c r="G13" s="20" t="s">
        <v>161</v>
      </c>
      <c r="H13" s="20" t="s">
        <v>162</v>
      </c>
      <c r="I13" s="20" t="s">
        <v>163</v>
      </c>
      <c r="J13" s="20" t="s">
        <v>164</v>
      </c>
      <c r="K13" s="10"/>
      <c r="L13" s="10"/>
      <c r="M13" s="3"/>
      <c r="N13" s="3"/>
      <c r="O13" s="3"/>
      <c r="P13" s="3"/>
      <c r="Q13" s="3"/>
      <c r="R13" s="3"/>
      <c r="S13" s="3"/>
      <c r="T13" s="3"/>
      <c r="U13" s="3"/>
      <c r="V13" s="3"/>
      <c r="W13" s="3"/>
      <c r="X13" s="3"/>
      <c r="Y13" s="3"/>
      <c r="Z13" s="3"/>
    </row>
    <row r="14" spans="1:26" ht="42">
      <c r="A14" s="3" t="s">
        <v>165</v>
      </c>
      <c r="B14" s="3"/>
      <c r="C14" s="3" t="s">
        <v>98</v>
      </c>
      <c r="D14" s="3" t="s">
        <v>166</v>
      </c>
      <c r="E14" s="3" t="s">
        <v>167</v>
      </c>
      <c r="F14" s="3" t="s">
        <v>168</v>
      </c>
      <c r="G14" s="3" t="s">
        <v>169</v>
      </c>
      <c r="H14" s="3" t="s">
        <v>170</v>
      </c>
      <c r="I14" s="3" t="s">
        <v>171</v>
      </c>
      <c r="J14" s="3" t="s">
        <v>172</v>
      </c>
      <c r="K14" s="10" t="s">
        <v>173</v>
      </c>
      <c r="L14" s="10" t="s">
        <v>174</v>
      </c>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2">
    <mergeCell ref="A1:J1"/>
    <mergeCell ref="A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
  <sheetViews>
    <sheetView workbookViewId="0"/>
  </sheetViews>
  <sheetFormatPr defaultRowHeight="14"/>
  <cols>
    <col min="1" max="1" width="24" customWidth="1"/>
    <col min="2" max="2" width="28" customWidth="1"/>
    <col min="3" max="3" width="44" customWidth="1"/>
    <col min="4" max="4" width="24" customWidth="1"/>
    <col min="5" max="5" width="48" customWidth="1"/>
    <col min="6" max="6" width="20" customWidth="1"/>
    <col min="7" max="7" width="22" customWidth="1"/>
    <col min="8" max="8" width="40" customWidth="1"/>
  </cols>
  <sheetData>
    <row r="1" spans="1:26" ht="18">
      <c r="A1" s="48" t="s">
        <v>175</v>
      </c>
      <c r="B1" s="48"/>
      <c r="C1" s="48"/>
      <c r="D1" s="48"/>
      <c r="E1" s="48"/>
      <c r="F1" s="48"/>
      <c r="G1" s="48"/>
      <c r="H1" s="48"/>
      <c r="I1" s="3"/>
      <c r="J1" s="3"/>
      <c r="K1" s="3"/>
      <c r="L1" s="3"/>
      <c r="M1" s="3"/>
      <c r="N1" s="3"/>
      <c r="O1" s="3"/>
      <c r="P1" s="3"/>
      <c r="Q1" s="3"/>
      <c r="R1" s="3"/>
      <c r="S1" s="3"/>
      <c r="T1" s="3"/>
      <c r="U1" s="3"/>
      <c r="V1" s="3"/>
      <c r="W1" s="3"/>
      <c r="X1" s="3"/>
      <c r="Y1" s="3"/>
      <c r="Z1" s="3"/>
    </row>
    <row r="2" spans="1:26">
      <c r="A2" s="3"/>
      <c r="B2" s="3"/>
      <c r="C2" s="3"/>
      <c r="D2" s="3"/>
      <c r="E2" s="3"/>
      <c r="F2" s="3"/>
      <c r="G2" s="3"/>
      <c r="H2" s="3"/>
      <c r="I2" s="3"/>
      <c r="J2" s="3"/>
      <c r="K2" s="3"/>
      <c r="L2" s="3"/>
      <c r="M2" s="3"/>
      <c r="N2" s="3"/>
      <c r="O2" s="3"/>
      <c r="P2" s="3"/>
      <c r="Q2" s="3"/>
      <c r="R2" s="3"/>
      <c r="S2" s="3"/>
      <c r="T2" s="3"/>
      <c r="U2" s="3"/>
      <c r="V2" s="3"/>
      <c r="W2" s="3"/>
      <c r="X2" s="3"/>
      <c r="Y2" s="3"/>
      <c r="Z2" s="3"/>
    </row>
    <row r="3" spans="1:26">
      <c r="A3" s="4" t="s">
        <v>176</v>
      </c>
      <c r="B3" s="4" t="s">
        <v>177</v>
      </c>
      <c r="C3" s="4" t="s">
        <v>39</v>
      </c>
      <c r="D3" s="4" t="s">
        <v>178</v>
      </c>
      <c r="E3" s="4" t="s">
        <v>179</v>
      </c>
      <c r="F3" s="4" t="s">
        <v>180</v>
      </c>
      <c r="G3" s="4" t="s">
        <v>181</v>
      </c>
      <c r="H3" s="4" t="s">
        <v>182</v>
      </c>
      <c r="I3" s="3"/>
      <c r="J3" s="3"/>
      <c r="K3" s="3"/>
      <c r="L3" s="3"/>
      <c r="M3" s="3"/>
      <c r="N3" s="3"/>
      <c r="O3" s="3"/>
      <c r="P3" s="3"/>
      <c r="Q3" s="3"/>
      <c r="R3" s="3"/>
      <c r="S3" s="3"/>
      <c r="T3" s="3"/>
      <c r="U3" s="3"/>
      <c r="V3" s="3"/>
      <c r="W3" s="3"/>
      <c r="X3" s="3"/>
      <c r="Y3" s="3"/>
      <c r="Z3" s="3"/>
    </row>
    <row r="4" spans="1:26" ht="42">
      <c r="A4" s="10" t="s">
        <v>183</v>
      </c>
      <c r="B4" s="10" t="s">
        <v>14</v>
      </c>
      <c r="C4" s="10" t="s">
        <v>184</v>
      </c>
      <c r="D4" s="10" t="s">
        <v>185</v>
      </c>
      <c r="E4" s="10" t="s">
        <v>186</v>
      </c>
      <c r="F4" s="10" t="s">
        <v>187</v>
      </c>
      <c r="G4" s="10" t="s">
        <v>188</v>
      </c>
      <c r="H4" s="10" t="s">
        <v>189</v>
      </c>
      <c r="I4" s="3"/>
      <c r="J4" s="3"/>
      <c r="K4" s="3"/>
      <c r="L4" s="3"/>
      <c r="M4" s="3"/>
      <c r="N4" s="3"/>
      <c r="O4" s="3"/>
      <c r="P4" s="3"/>
      <c r="Q4" s="3"/>
      <c r="R4" s="3"/>
      <c r="S4" s="3"/>
      <c r="T4" s="3"/>
      <c r="U4" s="3"/>
      <c r="V4" s="3"/>
      <c r="W4" s="3"/>
      <c r="X4" s="3"/>
      <c r="Y4" s="3"/>
      <c r="Z4" s="3"/>
    </row>
    <row r="5" spans="1:26" ht="42">
      <c r="A5" s="10" t="s">
        <v>190</v>
      </c>
      <c r="B5" s="10" t="s">
        <v>191</v>
      </c>
      <c r="C5" s="10" t="s">
        <v>192</v>
      </c>
      <c r="D5" s="10" t="s">
        <v>193</v>
      </c>
      <c r="E5" s="10" t="s">
        <v>194</v>
      </c>
      <c r="F5" s="10" t="s">
        <v>195</v>
      </c>
      <c r="G5" s="10" t="s">
        <v>196</v>
      </c>
      <c r="H5" s="10" t="s">
        <v>197</v>
      </c>
      <c r="I5" s="3"/>
      <c r="J5" s="3"/>
      <c r="K5" s="3"/>
      <c r="L5" s="3"/>
      <c r="M5" s="3"/>
      <c r="N5" s="3"/>
      <c r="O5" s="3"/>
      <c r="P5" s="3"/>
      <c r="Q5" s="3"/>
      <c r="R5" s="3"/>
      <c r="S5" s="3"/>
      <c r="T5" s="3"/>
      <c r="U5" s="3"/>
      <c r="V5" s="3"/>
      <c r="W5" s="3"/>
      <c r="X5" s="3"/>
      <c r="Y5" s="3"/>
      <c r="Z5" s="3"/>
    </row>
    <row r="6" spans="1:26" ht="70">
      <c r="A6" s="10" t="s">
        <v>198</v>
      </c>
      <c r="B6" s="10" t="s">
        <v>199</v>
      </c>
      <c r="C6" s="10" t="s">
        <v>200</v>
      </c>
      <c r="D6" s="10" t="s">
        <v>201</v>
      </c>
      <c r="E6" s="10" t="s">
        <v>202</v>
      </c>
      <c r="F6" s="10" t="s">
        <v>74</v>
      </c>
      <c r="G6" s="10" t="s">
        <v>196</v>
      </c>
      <c r="H6" s="10" t="s">
        <v>203</v>
      </c>
      <c r="I6" s="3"/>
      <c r="J6" s="3"/>
      <c r="K6" s="3"/>
      <c r="L6" s="3"/>
      <c r="M6" s="3"/>
      <c r="N6" s="3"/>
      <c r="O6" s="3"/>
      <c r="P6" s="3"/>
      <c r="Q6" s="3"/>
      <c r="R6" s="3"/>
      <c r="S6" s="3"/>
      <c r="T6" s="3"/>
      <c r="U6" s="3"/>
      <c r="V6" s="3"/>
      <c r="W6" s="3"/>
      <c r="X6" s="3"/>
      <c r="Y6" s="3"/>
      <c r="Z6" s="3"/>
    </row>
    <row r="7" spans="1:26" ht="28">
      <c r="A7" s="10" t="s">
        <v>204</v>
      </c>
      <c r="B7" s="10" t="s">
        <v>205</v>
      </c>
      <c r="C7" s="10" t="s">
        <v>206</v>
      </c>
      <c r="D7" s="10" t="s">
        <v>207</v>
      </c>
      <c r="E7" s="10" t="s">
        <v>208</v>
      </c>
      <c r="F7" s="10" t="s">
        <v>74</v>
      </c>
      <c r="G7" s="10" t="s">
        <v>196</v>
      </c>
      <c r="H7" s="10" t="s">
        <v>209</v>
      </c>
      <c r="I7" s="3"/>
      <c r="J7" s="3"/>
      <c r="K7" s="3"/>
      <c r="L7" s="3"/>
      <c r="M7" s="3"/>
      <c r="N7" s="3"/>
      <c r="O7" s="3"/>
      <c r="P7" s="3"/>
      <c r="Q7" s="3"/>
      <c r="R7" s="3"/>
      <c r="S7" s="3"/>
      <c r="T7" s="3"/>
      <c r="U7" s="3"/>
      <c r="V7" s="3"/>
      <c r="W7" s="3"/>
      <c r="X7" s="3"/>
      <c r="Y7" s="3"/>
      <c r="Z7" s="3"/>
    </row>
    <row r="8" spans="1:26" ht="28">
      <c r="A8" s="10" t="s">
        <v>210</v>
      </c>
      <c r="B8" s="10" t="s">
        <v>211</v>
      </c>
      <c r="C8" s="10" t="s">
        <v>212</v>
      </c>
      <c r="D8" s="10" t="s">
        <v>213</v>
      </c>
      <c r="E8" s="10" t="s">
        <v>214</v>
      </c>
      <c r="F8" s="10" t="s">
        <v>215</v>
      </c>
      <c r="G8" s="10" t="s">
        <v>196</v>
      </c>
      <c r="H8" s="10" t="s">
        <v>216</v>
      </c>
      <c r="I8" s="3"/>
      <c r="J8" s="3"/>
      <c r="K8" s="3"/>
      <c r="L8" s="3"/>
      <c r="M8" s="3"/>
      <c r="N8" s="3"/>
      <c r="O8" s="3"/>
      <c r="P8" s="3"/>
      <c r="Q8" s="3"/>
      <c r="R8" s="3"/>
      <c r="S8" s="3"/>
      <c r="T8" s="3"/>
      <c r="U8" s="3"/>
      <c r="V8" s="3"/>
      <c r="W8" s="3"/>
      <c r="X8" s="3"/>
      <c r="Y8" s="3"/>
      <c r="Z8" s="3"/>
    </row>
    <row r="9" spans="1:26" ht="42">
      <c r="A9" s="10" t="s">
        <v>217</v>
      </c>
      <c r="B9" s="10" t="s">
        <v>218</v>
      </c>
      <c r="C9" s="10" t="s">
        <v>219</v>
      </c>
      <c r="D9" s="10" t="s">
        <v>220</v>
      </c>
      <c r="E9" s="10" t="s">
        <v>221</v>
      </c>
      <c r="F9" s="10" t="s">
        <v>74</v>
      </c>
      <c r="G9" s="10" t="s">
        <v>196</v>
      </c>
      <c r="H9" s="10" t="s">
        <v>222</v>
      </c>
      <c r="I9" s="3"/>
      <c r="J9" s="3"/>
      <c r="K9" s="3"/>
      <c r="L9" s="3"/>
      <c r="M9" s="3"/>
      <c r="N9" s="3"/>
      <c r="O9" s="3"/>
      <c r="P9" s="3"/>
      <c r="Q9" s="3"/>
      <c r="R9" s="3"/>
      <c r="S9" s="3"/>
      <c r="T9" s="3"/>
      <c r="U9" s="3"/>
      <c r="V9" s="3"/>
      <c r="W9" s="3"/>
      <c r="X9" s="3"/>
      <c r="Y9" s="3"/>
      <c r="Z9" s="3"/>
    </row>
    <row r="10" spans="1:26" ht="84">
      <c r="A10" s="10" t="s">
        <v>223</v>
      </c>
      <c r="B10" s="10" t="s">
        <v>224</v>
      </c>
      <c r="C10" s="10" t="s">
        <v>225</v>
      </c>
      <c r="D10" s="10" t="s">
        <v>226</v>
      </c>
      <c r="E10" s="10" t="s">
        <v>227</v>
      </c>
      <c r="F10" s="10" t="s">
        <v>228</v>
      </c>
      <c r="G10" s="10" t="s">
        <v>229</v>
      </c>
      <c r="H10" s="10" t="s">
        <v>230</v>
      </c>
      <c r="I10" s="3"/>
      <c r="J10" s="3"/>
      <c r="K10" s="3"/>
      <c r="L10" s="3"/>
      <c r="M10" s="3"/>
      <c r="N10" s="3"/>
      <c r="O10" s="3"/>
      <c r="P10" s="3"/>
      <c r="Q10" s="3"/>
      <c r="R10" s="3"/>
      <c r="S10" s="3"/>
      <c r="T10" s="3"/>
      <c r="U10" s="3"/>
      <c r="V10" s="3"/>
      <c r="W10" s="3"/>
      <c r="X10" s="3"/>
      <c r="Y10" s="3"/>
      <c r="Z10" s="3"/>
    </row>
    <row r="11" spans="1:26" ht="70">
      <c r="A11" s="10" t="s">
        <v>231</v>
      </c>
      <c r="B11" s="10" t="s">
        <v>232</v>
      </c>
      <c r="C11" s="10" t="s">
        <v>233</v>
      </c>
      <c r="D11" s="10" t="s">
        <v>226</v>
      </c>
      <c r="E11" s="10" t="s">
        <v>234</v>
      </c>
      <c r="F11" s="10" t="s">
        <v>235</v>
      </c>
      <c r="G11" s="10" t="s">
        <v>236</v>
      </c>
      <c r="H11" s="10" t="s">
        <v>237</v>
      </c>
      <c r="I11" s="3"/>
      <c r="J11" s="3"/>
      <c r="K11" s="3"/>
      <c r="L11" s="3"/>
      <c r="M11" s="3"/>
      <c r="N11" s="3"/>
      <c r="O11" s="3"/>
      <c r="P11" s="3"/>
      <c r="Q11" s="3"/>
      <c r="R11" s="3"/>
      <c r="S11" s="3"/>
      <c r="T11" s="3"/>
      <c r="U11" s="3"/>
      <c r="V11" s="3"/>
      <c r="W11" s="3"/>
      <c r="X11" s="3"/>
      <c r="Y11" s="3"/>
      <c r="Z11" s="3"/>
    </row>
    <row r="12" spans="1:26">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
  <sheetViews>
    <sheetView workbookViewId="0"/>
  </sheetViews>
  <sheetFormatPr defaultRowHeight="14"/>
  <cols>
    <col min="1" max="1" width="14" customWidth="1"/>
    <col min="2" max="2" width="22" customWidth="1"/>
    <col min="3" max="3" width="42" customWidth="1"/>
    <col min="4" max="4" width="70" customWidth="1"/>
    <col min="5" max="6" width="48" customWidth="1"/>
  </cols>
  <sheetData>
    <row r="1" spans="1:26" ht="18">
      <c r="A1" s="52" t="s">
        <v>238</v>
      </c>
      <c r="B1" s="52"/>
      <c r="C1" s="52"/>
      <c r="D1" s="52"/>
      <c r="E1" s="52"/>
      <c r="F1" s="52"/>
      <c r="G1" s="3"/>
      <c r="H1" s="3"/>
      <c r="I1" s="3"/>
      <c r="J1" s="3"/>
      <c r="K1" s="3"/>
      <c r="L1" s="3"/>
      <c r="M1" s="3"/>
      <c r="N1" s="3"/>
      <c r="O1" s="3"/>
      <c r="P1" s="3"/>
      <c r="Q1" s="3"/>
      <c r="R1" s="3"/>
      <c r="S1" s="3"/>
      <c r="T1" s="3"/>
      <c r="U1" s="3"/>
      <c r="V1" s="3"/>
      <c r="W1" s="3"/>
      <c r="X1" s="3"/>
      <c r="Y1" s="3"/>
      <c r="Z1" s="3"/>
    </row>
    <row r="2" spans="1:26">
      <c r="A2" s="10"/>
      <c r="B2" s="10"/>
      <c r="C2" s="10"/>
      <c r="D2" s="10"/>
      <c r="E2" s="10"/>
      <c r="F2" s="10"/>
      <c r="G2" s="3"/>
      <c r="H2" s="3"/>
      <c r="I2" s="3"/>
      <c r="J2" s="3"/>
      <c r="K2" s="3"/>
      <c r="L2" s="3"/>
      <c r="M2" s="3"/>
      <c r="N2" s="3"/>
      <c r="O2" s="3"/>
      <c r="P2" s="3"/>
      <c r="Q2" s="3"/>
      <c r="R2" s="3"/>
      <c r="S2" s="3"/>
      <c r="T2" s="3"/>
      <c r="U2" s="3"/>
      <c r="V2" s="3"/>
      <c r="W2" s="3"/>
      <c r="X2" s="3"/>
      <c r="Y2" s="3"/>
      <c r="Z2" s="3"/>
    </row>
    <row r="3" spans="1:26">
      <c r="A3" s="4" t="s">
        <v>239</v>
      </c>
      <c r="B3" s="4" t="s">
        <v>240</v>
      </c>
      <c r="C3" s="4" t="s">
        <v>241</v>
      </c>
      <c r="D3" s="4" t="s">
        <v>242</v>
      </c>
      <c r="E3" s="4" t="s">
        <v>243</v>
      </c>
      <c r="F3" s="4" t="s">
        <v>244</v>
      </c>
      <c r="G3" s="3"/>
      <c r="H3" s="3"/>
      <c r="I3" s="3"/>
      <c r="J3" s="3"/>
      <c r="K3" s="3"/>
      <c r="L3" s="3"/>
      <c r="M3" s="3"/>
      <c r="N3" s="3"/>
      <c r="O3" s="3"/>
      <c r="P3" s="3"/>
      <c r="Q3" s="3"/>
      <c r="R3" s="3"/>
      <c r="S3" s="3"/>
      <c r="T3" s="3"/>
      <c r="U3" s="3"/>
      <c r="V3" s="3"/>
      <c r="W3" s="3"/>
      <c r="X3" s="3"/>
      <c r="Y3" s="3"/>
      <c r="Z3" s="3"/>
    </row>
    <row r="4" spans="1:26" ht="42">
      <c r="A4" s="10" t="s">
        <v>245</v>
      </c>
      <c r="B4" s="10" t="s">
        <v>246</v>
      </c>
      <c r="C4" s="10" t="s">
        <v>247</v>
      </c>
      <c r="D4" s="10" t="s">
        <v>49</v>
      </c>
      <c r="E4" s="10" t="s">
        <v>248</v>
      </c>
      <c r="F4" s="10" t="s">
        <v>249</v>
      </c>
      <c r="G4" s="3"/>
      <c r="H4" s="3"/>
      <c r="I4" s="3"/>
      <c r="J4" s="3"/>
      <c r="K4" s="3"/>
      <c r="L4" s="3"/>
      <c r="M4" s="3"/>
      <c r="N4" s="3"/>
      <c r="O4" s="3"/>
      <c r="P4" s="3"/>
      <c r="Q4" s="3"/>
      <c r="R4" s="3"/>
      <c r="S4" s="3"/>
      <c r="T4" s="3"/>
      <c r="U4" s="3"/>
      <c r="V4" s="3"/>
      <c r="W4" s="3"/>
      <c r="X4" s="3"/>
      <c r="Y4" s="3"/>
      <c r="Z4" s="3"/>
    </row>
    <row r="5" spans="1:26" ht="28">
      <c r="A5" s="10" t="s">
        <v>250</v>
      </c>
      <c r="B5" s="10" t="s">
        <v>246</v>
      </c>
      <c r="C5" s="10" t="s">
        <v>251</v>
      </c>
      <c r="D5" s="10" t="s">
        <v>252</v>
      </c>
      <c r="E5" s="10" t="s">
        <v>253</v>
      </c>
      <c r="F5" s="10" t="s">
        <v>254</v>
      </c>
      <c r="G5" s="3"/>
      <c r="H5" s="3"/>
      <c r="I5" s="3"/>
      <c r="J5" s="3"/>
      <c r="K5" s="3"/>
      <c r="L5" s="3"/>
      <c r="M5" s="3"/>
      <c r="N5" s="3"/>
      <c r="O5" s="3"/>
      <c r="P5" s="3"/>
      <c r="Q5" s="3"/>
      <c r="R5" s="3"/>
      <c r="S5" s="3"/>
      <c r="T5" s="3"/>
      <c r="U5" s="3"/>
      <c r="V5" s="3"/>
      <c r="W5" s="3"/>
      <c r="X5" s="3"/>
      <c r="Y5" s="3"/>
      <c r="Z5" s="3"/>
    </row>
    <row r="6" spans="1:26" ht="70">
      <c r="A6" s="10" t="s">
        <v>255</v>
      </c>
      <c r="B6" s="10" t="s">
        <v>198</v>
      </c>
      <c r="C6" s="10" t="s">
        <v>256</v>
      </c>
      <c r="D6" s="10" t="s">
        <v>60</v>
      </c>
      <c r="E6" s="10" t="s">
        <v>257</v>
      </c>
      <c r="F6" s="10" t="s">
        <v>258</v>
      </c>
      <c r="G6" s="3"/>
      <c r="H6" s="3"/>
      <c r="I6" s="3"/>
      <c r="J6" s="3"/>
      <c r="K6" s="3"/>
      <c r="L6" s="3"/>
      <c r="M6" s="3"/>
      <c r="N6" s="3"/>
      <c r="O6" s="3"/>
      <c r="P6" s="3"/>
      <c r="Q6" s="3"/>
      <c r="R6" s="3"/>
      <c r="S6" s="3"/>
      <c r="T6" s="3"/>
      <c r="U6" s="3"/>
      <c r="V6" s="3"/>
      <c r="W6" s="3"/>
      <c r="X6" s="3"/>
      <c r="Y6" s="3"/>
      <c r="Z6" s="3"/>
    </row>
    <row r="7" spans="1:26" ht="42">
      <c r="A7" s="10" t="s">
        <v>259</v>
      </c>
      <c r="B7" s="10" t="s">
        <v>260</v>
      </c>
      <c r="C7" s="10" t="s">
        <v>261</v>
      </c>
      <c r="D7" s="10" t="s">
        <v>71</v>
      </c>
      <c r="E7" s="10" t="s">
        <v>262</v>
      </c>
      <c r="F7" s="10" t="s">
        <v>263</v>
      </c>
      <c r="G7" s="3"/>
      <c r="H7" s="3"/>
      <c r="I7" s="3"/>
      <c r="J7" s="3"/>
      <c r="K7" s="3"/>
      <c r="L7" s="3"/>
      <c r="M7" s="3"/>
      <c r="N7" s="3"/>
      <c r="O7" s="3"/>
      <c r="P7" s="3"/>
      <c r="Q7" s="3"/>
      <c r="R7" s="3"/>
      <c r="S7" s="3"/>
      <c r="T7" s="3"/>
      <c r="U7" s="3"/>
      <c r="V7" s="3"/>
      <c r="W7" s="3"/>
      <c r="X7" s="3"/>
      <c r="Y7" s="3"/>
      <c r="Z7" s="3"/>
    </row>
    <row r="8" spans="1:26" ht="28">
      <c r="A8" s="10" t="s">
        <v>264</v>
      </c>
      <c r="B8" s="10" t="s">
        <v>265</v>
      </c>
      <c r="C8" s="10" t="s">
        <v>247</v>
      </c>
      <c r="D8" s="10" t="s">
        <v>116</v>
      </c>
      <c r="E8" s="10" t="s">
        <v>266</v>
      </c>
      <c r="F8" s="10" t="s">
        <v>267</v>
      </c>
      <c r="G8" s="3"/>
      <c r="H8" s="3"/>
      <c r="I8" s="3"/>
      <c r="J8" s="3"/>
      <c r="K8" s="3"/>
      <c r="L8" s="3"/>
      <c r="M8" s="3"/>
      <c r="N8" s="3"/>
      <c r="O8" s="3"/>
      <c r="P8" s="3"/>
      <c r="Q8" s="3"/>
      <c r="R8" s="3"/>
      <c r="S8" s="3"/>
      <c r="T8" s="3"/>
      <c r="U8" s="3"/>
      <c r="V8" s="3"/>
      <c r="W8" s="3"/>
      <c r="X8" s="3"/>
      <c r="Y8" s="3"/>
      <c r="Z8" s="3"/>
    </row>
    <row r="9" spans="1:26">
      <c r="A9" s="10" t="s">
        <v>268</v>
      </c>
      <c r="B9" s="10" t="s">
        <v>269</v>
      </c>
      <c r="C9" s="10" t="s">
        <v>270</v>
      </c>
      <c r="D9" s="10" t="s">
        <v>138</v>
      </c>
      <c r="E9" s="10" t="s">
        <v>271</v>
      </c>
      <c r="F9" s="10" t="s">
        <v>272</v>
      </c>
      <c r="G9" s="3"/>
      <c r="H9" s="3"/>
      <c r="I9" s="3"/>
      <c r="J9" s="3"/>
      <c r="K9" s="3"/>
      <c r="L9" s="3"/>
      <c r="M9" s="3"/>
      <c r="N9" s="3"/>
      <c r="O9" s="3"/>
      <c r="P9" s="3"/>
      <c r="Q9" s="3"/>
      <c r="R9" s="3"/>
      <c r="S9" s="3"/>
      <c r="T9" s="3"/>
      <c r="U9" s="3"/>
      <c r="V9" s="3"/>
      <c r="W9" s="3"/>
      <c r="X9" s="3"/>
      <c r="Y9" s="3"/>
      <c r="Z9" s="3"/>
    </row>
    <row r="10" spans="1:26">
      <c r="A10" s="10" t="s">
        <v>273</v>
      </c>
      <c r="B10" s="10" t="s">
        <v>274</v>
      </c>
      <c r="C10" s="10" t="s">
        <v>275</v>
      </c>
      <c r="D10" s="10" t="s">
        <v>144</v>
      </c>
      <c r="E10" s="10" t="s">
        <v>142</v>
      </c>
      <c r="F10" s="10" t="s">
        <v>276</v>
      </c>
      <c r="G10" s="3"/>
      <c r="H10" s="3"/>
      <c r="I10" s="3"/>
      <c r="J10" s="3"/>
      <c r="K10" s="3"/>
      <c r="L10" s="3"/>
      <c r="M10" s="3"/>
      <c r="N10" s="3"/>
      <c r="O10" s="3"/>
      <c r="P10" s="3"/>
      <c r="Q10" s="3"/>
      <c r="R10" s="3"/>
      <c r="S10" s="3"/>
      <c r="T10" s="3"/>
      <c r="U10" s="3"/>
      <c r="V10" s="3"/>
      <c r="W10" s="3"/>
      <c r="X10" s="3"/>
      <c r="Y10" s="3"/>
      <c r="Z10" s="3"/>
    </row>
    <row r="11" spans="1:26">
      <c r="A11" s="10" t="s">
        <v>277</v>
      </c>
      <c r="B11" s="10" t="s">
        <v>278</v>
      </c>
      <c r="C11" s="10" t="s">
        <v>279</v>
      </c>
      <c r="D11" s="10" t="s">
        <v>125</v>
      </c>
      <c r="E11" s="10" t="s">
        <v>280</v>
      </c>
      <c r="F11" s="10" t="s">
        <v>281</v>
      </c>
      <c r="G11" s="3"/>
      <c r="H11" s="3"/>
      <c r="I11" s="3"/>
      <c r="J11" s="3"/>
      <c r="K11" s="3"/>
      <c r="L11" s="3"/>
      <c r="M11" s="3"/>
      <c r="N11" s="3"/>
      <c r="O11" s="3"/>
      <c r="P11" s="3"/>
      <c r="Q11" s="3"/>
      <c r="R11" s="3"/>
      <c r="S11" s="3"/>
      <c r="T11" s="3"/>
      <c r="U11" s="3"/>
      <c r="V11" s="3"/>
      <c r="W11" s="3"/>
      <c r="X11" s="3"/>
      <c r="Y11" s="3"/>
      <c r="Z11" s="3"/>
    </row>
    <row r="12" spans="1:26" ht="28">
      <c r="A12" s="10" t="s">
        <v>282</v>
      </c>
      <c r="B12" s="10" t="s">
        <v>283</v>
      </c>
      <c r="C12" s="10" t="s">
        <v>284</v>
      </c>
      <c r="D12" s="10" t="s">
        <v>285</v>
      </c>
      <c r="E12" s="10" t="s">
        <v>286</v>
      </c>
      <c r="F12" s="10" t="s">
        <v>287</v>
      </c>
      <c r="G12" s="3"/>
      <c r="H12" s="3"/>
      <c r="I12" s="3"/>
      <c r="J12" s="3"/>
      <c r="K12" s="3"/>
      <c r="L12" s="3"/>
      <c r="M12" s="3"/>
      <c r="N12" s="3"/>
      <c r="O12" s="3"/>
      <c r="P12" s="3"/>
      <c r="Q12" s="3"/>
      <c r="R12" s="3"/>
      <c r="S12" s="3"/>
      <c r="T12" s="3"/>
      <c r="U12" s="3"/>
      <c r="V12" s="3"/>
      <c r="W12" s="3"/>
      <c r="X12" s="3"/>
      <c r="Y12" s="3"/>
      <c r="Z12" s="3"/>
    </row>
    <row r="13" spans="1:26" ht="42">
      <c r="A13" s="10" t="s">
        <v>288</v>
      </c>
      <c r="B13" s="10" t="s">
        <v>289</v>
      </c>
      <c r="C13" s="10" t="s">
        <v>290</v>
      </c>
      <c r="D13" s="10" t="s">
        <v>159</v>
      </c>
      <c r="E13" s="10" t="s">
        <v>291</v>
      </c>
      <c r="F13" s="10" t="s">
        <v>292</v>
      </c>
      <c r="G13" s="3"/>
      <c r="H13" s="3"/>
      <c r="I13" s="3"/>
      <c r="J13" s="3"/>
      <c r="K13" s="3"/>
      <c r="L13" s="3"/>
      <c r="M13" s="3"/>
      <c r="N13" s="3"/>
      <c r="O13" s="3"/>
      <c r="P13" s="3"/>
      <c r="Q13" s="3"/>
      <c r="R13" s="3"/>
      <c r="S13" s="3"/>
      <c r="T13" s="3"/>
      <c r="U13" s="3"/>
      <c r="V13" s="3"/>
      <c r="W13" s="3"/>
      <c r="X13" s="3"/>
      <c r="Y13" s="3"/>
      <c r="Z13" s="3"/>
    </row>
    <row r="14" spans="1:26" ht="28">
      <c r="A14" s="10" t="s">
        <v>293</v>
      </c>
      <c r="B14" s="10" t="s">
        <v>294</v>
      </c>
      <c r="C14" s="10" t="s">
        <v>295</v>
      </c>
      <c r="D14" s="10" t="s">
        <v>296</v>
      </c>
      <c r="E14" s="10" t="s">
        <v>297</v>
      </c>
      <c r="F14" s="10" t="s">
        <v>298</v>
      </c>
      <c r="G14" s="3"/>
      <c r="H14" s="3"/>
      <c r="I14" s="3"/>
      <c r="J14" s="3"/>
      <c r="K14" s="3"/>
      <c r="L14" s="3"/>
      <c r="M14" s="3"/>
      <c r="N14" s="3"/>
      <c r="O14" s="3"/>
      <c r="P14" s="3"/>
      <c r="Q14" s="3"/>
      <c r="R14" s="3"/>
      <c r="S14" s="3"/>
      <c r="T14" s="3"/>
      <c r="U14" s="3"/>
      <c r="V14" s="3"/>
      <c r="W14" s="3"/>
      <c r="X14" s="3"/>
      <c r="Y14" s="3"/>
      <c r="Z14" s="3"/>
    </row>
    <row r="15" spans="1:26" ht="28">
      <c r="A15" s="10" t="s">
        <v>299</v>
      </c>
      <c r="B15" s="10" t="s">
        <v>300</v>
      </c>
      <c r="C15" s="10" t="s">
        <v>301</v>
      </c>
      <c r="D15" s="10" t="s">
        <v>302</v>
      </c>
      <c r="E15" s="10" t="s">
        <v>303</v>
      </c>
      <c r="F15" s="10" t="s">
        <v>304</v>
      </c>
      <c r="G15" s="3"/>
      <c r="H15" s="3"/>
      <c r="I15" s="3"/>
      <c r="J15" s="3"/>
      <c r="K15" s="3"/>
      <c r="L15" s="3"/>
      <c r="M15" s="3"/>
      <c r="N15" s="3"/>
      <c r="O15" s="3"/>
      <c r="P15" s="3"/>
      <c r="Q15" s="3"/>
      <c r="R15" s="3"/>
      <c r="S15" s="3"/>
      <c r="T15" s="3"/>
      <c r="U15" s="3"/>
      <c r="V15" s="3"/>
      <c r="W15" s="3"/>
      <c r="X15" s="3"/>
      <c r="Y15" s="3"/>
      <c r="Z15" s="3"/>
    </row>
    <row r="16" spans="1:26" ht="28">
      <c r="A16" s="10" t="s">
        <v>305</v>
      </c>
      <c r="B16" s="10" t="s">
        <v>306</v>
      </c>
      <c r="C16" s="10" t="s">
        <v>307</v>
      </c>
      <c r="D16" s="10" t="s">
        <v>308</v>
      </c>
      <c r="E16" s="10" t="s">
        <v>309</v>
      </c>
      <c r="F16" s="10" t="s">
        <v>310</v>
      </c>
      <c r="G16" s="3"/>
      <c r="H16" s="3"/>
      <c r="I16" s="3"/>
      <c r="J16" s="3"/>
      <c r="K16" s="3"/>
      <c r="L16" s="3"/>
      <c r="M16" s="3"/>
      <c r="N16" s="3"/>
      <c r="O16" s="3"/>
      <c r="P16" s="3"/>
      <c r="Q16" s="3"/>
      <c r="R16" s="3"/>
      <c r="S16" s="3"/>
      <c r="T16" s="3"/>
      <c r="U16" s="3"/>
      <c r="V16" s="3"/>
      <c r="W16" s="3"/>
      <c r="X16" s="3"/>
      <c r="Y16" s="3"/>
      <c r="Z16" s="3"/>
    </row>
    <row r="17" spans="1:26" ht="28">
      <c r="A17" s="10" t="s">
        <v>311</v>
      </c>
      <c r="B17" s="10" t="s">
        <v>312</v>
      </c>
      <c r="C17" s="10" t="s">
        <v>313</v>
      </c>
      <c r="D17" s="10" t="s">
        <v>314</v>
      </c>
      <c r="E17" s="10" t="s">
        <v>315</v>
      </c>
      <c r="F17" s="10" t="s">
        <v>316</v>
      </c>
      <c r="G17" s="3"/>
      <c r="H17" s="3"/>
      <c r="I17" s="3"/>
      <c r="J17" s="3"/>
      <c r="K17" s="3"/>
      <c r="L17" s="3"/>
      <c r="M17" s="3"/>
      <c r="N17" s="3"/>
      <c r="O17" s="3"/>
      <c r="P17" s="3"/>
      <c r="Q17" s="3"/>
      <c r="R17" s="3"/>
      <c r="S17" s="3"/>
      <c r="T17" s="3"/>
      <c r="U17" s="3"/>
      <c r="V17" s="3"/>
      <c r="W17" s="3"/>
      <c r="X17" s="3"/>
      <c r="Y17" s="3"/>
      <c r="Z17" s="3"/>
    </row>
    <row r="18" spans="1:26" ht="42">
      <c r="A18" s="10" t="s">
        <v>317</v>
      </c>
      <c r="B18" s="10" t="s">
        <v>318</v>
      </c>
      <c r="C18" s="10" t="s">
        <v>319</v>
      </c>
      <c r="D18" s="10" t="s">
        <v>320</v>
      </c>
      <c r="E18" s="10" t="s">
        <v>321</v>
      </c>
      <c r="F18" s="10" t="s">
        <v>322</v>
      </c>
      <c r="G18" s="3"/>
      <c r="H18" s="3"/>
      <c r="I18" s="3"/>
      <c r="J18" s="3"/>
      <c r="K18" s="3"/>
      <c r="L18" s="3"/>
      <c r="M18" s="3"/>
      <c r="N18" s="3"/>
      <c r="O18" s="3"/>
      <c r="P18" s="3"/>
      <c r="Q18" s="3"/>
      <c r="R18" s="3"/>
      <c r="S18" s="3"/>
      <c r="T18" s="3"/>
      <c r="U18" s="3"/>
      <c r="V18" s="3"/>
      <c r="W18" s="3"/>
      <c r="X18" s="3"/>
      <c r="Y18" s="3"/>
      <c r="Z18" s="3"/>
    </row>
    <row r="19" spans="1:26" ht="42">
      <c r="A19" s="10" t="s">
        <v>323</v>
      </c>
      <c r="B19" s="10" t="s">
        <v>324</v>
      </c>
      <c r="C19" s="10" t="s">
        <v>319</v>
      </c>
      <c r="D19" s="10" t="s">
        <v>320</v>
      </c>
      <c r="E19" s="10" t="s">
        <v>325</v>
      </c>
      <c r="F19" s="10" t="s">
        <v>326</v>
      </c>
      <c r="G19" s="3"/>
      <c r="H19" s="3"/>
      <c r="I19" s="3"/>
      <c r="J19" s="3"/>
      <c r="K19" s="3"/>
      <c r="L19" s="3"/>
      <c r="M19" s="3"/>
      <c r="N19" s="3"/>
      <c r="O19" s="3"/>
      <c r="P19" s="3"/>
      <c r="Q19" s="3"/>
      <c r="R19" s="3"/>
      <c r="S19" s="3"/>
      <c r="T19" s="3"/>
      <c r="U19" s="3"/>
      <c r="V19" s="3"/>
      <c r="W19" s="3"/>
      <c r="X19" s="3"/>
      <c r="Y19" s="3"/>
      <c r="Z19" s="3"/>
    </row>
    <row r="20" spans="1:26" ht="28">
      <c r="A20" s="10" t="s">
        <v>327</v>
      </c>
      <c r="B20" s="10" t="s">
        <v>300</v>
      </c>
      <c r="C20" s="10" t="s">
        <v>328</v>
      </c>
      <c r="D20" s="10" t="s">
        <v>302</v>
      </c>
      <c r="E20" s="10" t="s">
        <v>329</v>
      </c>
      <c r="F20" s="10" t="s">
        <v>330</v>
      </c>
      <c r="G20" s="3"/>
      <c r="H20" s="3"/>
      <c r="I20" s="3"/>
      <c r="J20" s="3"/>
      <c r="K20" s="3"/>
      <c r="L20" s="3"/>
      <c r="M20" s="3"/>
      <c r="N20" s="3"/>
      <c r="O20" s="3"/>
      <c r="P20" s="3"/>
      <c r="Q20" s="3"/>
      <c r="R20" s="3"/>
      <c r="S20" s="3"/>
      <c r="T20" s="3"/>
      <c r="U20" s="3"/>
      <c r="V20" s="3"/>
      <c r="W20" s="3"/>
      <c r="X20" s="3"/>
      <c r="Y20" s="3"/>
      <c r="Z20" s="3"/>
    </row>
    <row r="21" spans="1:26" ht="42">
      <c r="A21" s="10" t="s">
        <v>331</v>
      </c>
      <c r="B21" s="10" t="s">
        <v>332</v>
      </c>
      <c r="C21" s="10" t="s">
        <v>333</v>
      </c>
      <c r="D21" s="10"/>
      <c r="E21" s="10" t="s">
        <v>334</v>
      </c>
      <c r="F21" s="10" t="s">
        <v>335</v>
      </c>
      <c r="G21" s="3"/>
      <c r="H21" s="3"/>
      <c r="I21" s="3"/>
      <c r="J21" s="3"/>
      <c r="K21" s="3"/>
      <c r="L21" s="3"/>
      <c r="M21" s="3"/>
      <c r="N21" s="3"/>
      <c r="O21" s="3"/>
      <c r="P21" s="3"/>
      <c r="Q21" s="3"/>
      <c r="R21" s="3"/>
      <c r="S21" s="3"/>
      <c r="T21" s="3"/>
      <c r="U21" s="3"/>
      <c r="V21" s="3"/>
      <c r="W21" s="3"/>
      <c r="X21" s="3"/>
      <c r="Y21" s="3"/>
      <c r="Z21" s="3"/>
    </row>
    <row r="22" spans="1:26">
      <c r="A22" s="10"/>
      <c r="B22" s="10"/>
      <c r="C22" s="10"/>
      <c r="D22" s="10"/>
      <c r="E22" s="10"/>
      <c r="F22" s="10"/>
      <c r="G22" s="3"/>
      <c r="H22" s="3"/>
      <c r="I22" s="3"/>
      <c r="J22" s="3"/>
      <c r="K22" s="3"/>
      <c r="L22" s="3"/>
      <c r="M22" s="3"/>
      <c r="N22" s="3"/>
      <c r="O22" s="3"/>
      <c r="P22" s="3"/>
      <c r="Q22" s="3"/>
      <c r="R22" s="3"/>
      <c r="S22" s="3"/>
      <c r="T22" s="3"/>
      <c r="U22" s="3"/>
      <c r="V22" s="3"/>
      <c r="W22" s="3"/>
      <c r="X22" s="3"/>
      <c r="Y22" s="3"/>
      <c r="Z22" s="3"/>
    </row>
    <row r="23" spans="1:26">
      <c r="A23" s="10"/>
      <c r="B23" s="10"/>
      <c r="C23" s="10"/>
      <c r="D23" s="10"/>
      <c r="E23" s="10"/>
      <c r="F23" s="10"/>
      <c r="G23" s="3"/>
      <c r="H23" s="3"/>
      <c r="I23" s="3"/>
      <c r="J23" s="3"/>
      <c r="K23" s="3"/>
      <c r="L23" s="3"/>
      <c r="M23" s="3"/>
      <c r="N23" s="3"/>
      <c r="O23" s="3"/>
      <c r="P23" s="3"/>
      <c r="Q23" s="3"/>
      <c r="R23" s="3"/>
      <c r="S23" s="3"/>
      <c r="T23" s="3"/>
      <c r="U23" s="3"/>
      <c r="V23" s="3"/>
      <c r="W23" s="3"/>
      <c r="X23" s="3"/>
      <c r="Y23" s="3"/>
      <c r="Z23" s="3"/>
    </row>
    <row r="24" spans="1:26">
      <c r="A24" s="10"/>
      <c r="B24" s="10"/>
      <c r="C24" s="10"/>
      <c r="D24" s="10"/>
      <c r="E24" s="10"/>
      <c r="F24" s="10"/>
      <c r="G24" s="3"/>
      <c r="H24" s="3"/>
      <c r="I24" s="3"/>
      <c r="J24" s="3"/>
      <c r="K24" s="3"/>
      <c r="L24" s="3"/>
      <c r="M24" s="3"/>
      <c r="N24" s="3"/>
      <c r="O24" s="3"/>
      <c r="P24" s="3"/>
      <c r="Q24" s="3"/>
      <c r="R24" s="3"/>
      <c r="S24" s="3"/>
      <c r="T24" s="3"/>
      <c r="U24" s="3"/>
      <c r="V24" s="3"/>
      <c r="W24" s="3"/>
      <c r="X24" s="3"/>
      <c r="Y24" s="3"/>
      <c r="Z24" s="3"/>
    </row>
    <row r="25" spans="1:26">
      <c r="A25" s="10"/>
      <c r="B25" s="10"/>
      <c r="C25" s="10"/>
      <c r="D25" s="10"/>
      <c r="E25" s="10"/>
      <c r="F25" s="10"/>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
  <sheetViews>
    <sheetView topLeftCell="A12" workbookViewId="0">
      <selection activeCell="B16" sqref="B16"/>
    </sheetView>
  </sheetViews>
  <sheetFormatPr defaultRowHeight="14"/>
  <cols>
    <col min="1" max="1" width="28" customWidth="1"/>
    <col min="2" max="2" width="32" customWidth="1"/>
    <col min="3" max="3" width="34" customWidth="1"/>
    <col min="4" max="4" width="50" customWidth="1"/>
    <col min="5" max="5" width="48" customWidth="1"/>
  </cols>
  <sheetData>
    <row r="1" spans="1:26" ht="18">
      <c r="A1" s="48" t="s">
        <v>336</v>
      </c>
      <c r="B1" s="48"/>
      <c r="C1" s="48"/>
      <c r="D1" s="48"/>
      <c r="E1" s="48"/>
      <c r="F1" s="3"/>
      <c r="G1" s="3"/>
      <c r="H1" s="3"/>
      <c r="I1" s="3"/>
      <c r="J1" s="3"/>
      <c r="K1" s="3"/>
      <c r="L1" s="3"/>
      <c r="M1" s="3"/>
      <c r="N1" s="3"/>
      <c r="O1" s="3"/>
      <c r="P1" s="3"/>
      <c r="Q1" s="3"/>
      <c r="R1" s="3"/>
      <c r="S1" s="3"/>
      <c r="T1" s="3"/>
      <c r="U1" s="3"/>
      <c r="V1" s="3"/>
      <c r="W1" s="3"/>
      <c r="X1" s="3"/>
      <c r="Y1" s="3"/>
      <c r="Z1" s="3"/>
    </row>
    <row r="2" spans="1:26">
      <c r="A2" s="3"/>
      <c r="B2" s="3"/>
      <c r="C2" s="3"/>
      <c r="D2" s="3"/>
      <c r="E2" s="3"/>
      <c r="F2" s="3"/>
      <c r="G2" s="3"/>
      <c r="H2" s="3"/>
      <c r="I2" s="3"/>
      <c r="J2" s="3"/>
      <c r="K2" s="3"/>
      <c r="L2" s="3"/>
      <c r="M2" s="3"/>
      <c r="N2" s="3"/>
      <c r="O2" s="3"/>
      <c r="P2" s="3"/>
      <c r="Q2" s="3"/>
      <c r="R2" s="3"/>
      <c r="S2" s="3"/>
      <c r="T2" s="3"/>
      <c r="U2" s="3"/>
      <c r="V2" s="3"/>
      <c r="W2" s="3"/>
      <c r="X2" s="3"/>
      <c r="Y2" s="3"/>
      <c r="Z2" s="3"/>
    </row>
    <row r="3" spans="1:26">
      <c r="A3" s="4" t="s">
        <v>337</v>
      </c>
      <c r="B3" s="4" t="s">
        <v>338</v>
      </c>
      <c r="C3" s="4" t="s">
        <v>339</v>
      </c>
      <c r="D3" s="4" t="s">
        <v>340</v>
      </c>
      <c r="E3" s="4" t="s">
        <v>341</v>
      </c>
      <c r="F3" s="3"/>
      <c r="G3" s="3"/>
      <c r="H3" s="3"/>
      <c r="I3" s="3"/>
      <c r="J3" s="3"/>
      <c r="K3" s="3"/>
      <c r="L3" s="3"/>
      <c r="M3" s="3"/>
      <c r="N3" s="3"/>
      <c r="O3" s="3"/>
      <c r="P3" s="3"/>
      <c r="Q3" s="3"/>
      <c r="R3" s="3"/>
      <c r="S3" s="3"/>
      <c r="T3" s="3"/>
      <c r="U3" s="3"/>
      <c r="V3" s="3"/>
      <c r="W3" s="3"/>
      <c r="X3" s="3"/>
      <c r="Y3" s="3"/>
      <c r="Z3" s="3"/>
    </row>
    <row r="4" spans="1:26" ht="28">
      <c r="A4" s="10" t="s">
        <v>342</v>
      </c>
      <c r="B4" s="10" t="s">
        <v>343</v>
      </c>
      <c r="C4" s="10" t="s">
        <v>344</v>
      </c>
      <c r="D4" s="10" t="s">
        <v>345</v>
      </c>
      <c r="E4" s="10" t="s">
        <v>346</v>
      </c>
      <c r="F4" s="10"/>
      <c r="G4" s="10"/>
      <c r="H4" s="10"/>
      <c r="I4" s="10"/>
      <c r="J4" s="10"/>
      <c r="K4" s="10"/>
      <c r="L4" s="10"/>
      <c r="M4" s="10"/>
      <c r="N4" s="10"/>
      <c r="O4" s="10"/>
      <c r="P4" s="10"/>
      <c r="Q4" s="10"/>
      <c r="R4" s="3"/>
      <c r="S4" s="3"/>
      <c r="T4" s="3"/>
      <c r="U4" s="3"/>
      <c r="V4" s="3"/>
      <c r="W4" s="3"/>
      <c r="X4" s="3"/>
      <c r="Y4" s="3"/>
      <c r="Z4" s="3"/>
    </row>
    <row r="5" spans="1:26" ht="28">
      <c r="A5" s="10" t="s">
        <v>198</v>
      </c>
      <c r="B5" s="10" t="s">
        <v>347</v>
      </c>
      <c r="C5" s="10" t="s">
        <v>348</v>
      </c>
      <c r="D5" s="10" t="s">
        <v>349</v>
      </c>
      <c r="E5" s="10" t="s">
        <v>350</v>
      </c>
      <c r="F5" s="10"/>
      <c r="G5" s="10"/>
      <c r="H5" s="10"/>
      <c r="I5" s="10"/>
      <c r="J5" s="10"/>
      <c r="K5" s="10"/>
      <c r="L5" s="10"/>
      <c r="M5" s="10"/>
      <c r="N5" s="10"/>
      <c r="O5" s="10"/>
      <c r="P5" s="10"/>
      <c r="Q5" s="10"/>
      <c r="R5" s="3"/>
      <c r="S5" s="3"/>
      <c r="T5" s="3"/>
      <c r="U5" s="3"/>
      <c r="V5" s="3"/>
      <c r="W5" s="3"/>
      <c r="X5" s="3"/>
      <c r="Y5" s="3"/>
      <c r="Z5" s="3"/>
    </row>
    <row r="6" spans="1:26">
      <c r="A6" s="10" t="s">
        <v>204</v>
      </c>
      <c r="B6" s="10" t="s">
        <v>351</v>
      </c>
      <c r="C6" s="10" t="s">
        <v>352</v>
      </c>
      <c r="D6" s="10" t="s">
        <v>353</v>
      </c>
      <c r="E6" s="10" t="s">
        <v>354</v>
      </c>
      <c r="F6" s="10"/>
      <c r="G6" s="10"/>
      <c r="H6" s="10"/>
      <c r="I6" s="10"/>
      <c r="J6" s="10"/>
      <c r="K6" s="10"/>
      <c r="L6" s="10"/>
      <c r="M6" s="10"/>
      <c r="N6" s="10"/>
      <c r="O6" s="10"/>
      <c r="P6" s="10"/>
      <c r="Q6" s="10"/>
      <c r="R6" s="3"/>
      <c r="S6" s="3"/>
      <c r="T6" s="3"/>
      <c r="U6" s="3"/>
      <c r="V6" s="3"/>
      <c r="W6" s="3"/>
      <c r="X6" s="3"/>
      <c r="Y6" s="3"/>
      <c r="Z6" s="3"/>
    </row>
    <row r="7" spans="1:26" ht="28">
      <c r="A7" s="10" t="s">
        <v>355</v>
      </c>
      <c r="B7" s="10" t="s">
        <v>356</v>
      </c>
      <c r="C7" s="10" t="s">
        <v>357</v>
      </c>
      <c r="D7" s="10" t="s">
        <v>358</v>
      </c>
      <c r="E7" s="10" t="s">
        <v>359</v>
      </c>
      <c r="F7" s="10"/>
      <c r="G7" s="10"/>
      <c r="H7" s="10"/>
      <c r="I7" s="10"/>
      <c r="J7" s="10"/>
      <c r="K7" s="10"/>
      <c r="L7" s="10"/>
      <c r="M7" s="10"/>
      <c r="N7" s="10"/>
      <c r="O7" s="10"/>
      <c r="P7" s="10"/>
      <c r="Q7" s="10"/>
      <c r="R7" s="3"/>
      <c r="S7" s="3"/>
      <c r="T7" s="3"/>
      <c r="U7" s="3"/>
      <c r="V7" s="3"/>
      <c r="W7" s="3"/>
      <c r="X7" s="3"/>
      <c r="Y7" s="3"/>
      <c r="Z7" s="3"/>
    </row>
    <row r="8" spans="1:26" ht="28">
      <c r="A8" s="10" t="s">
        <v>360</v>
      </c>
      <c r="B8" s="10" t="s">
        <v>361</v>
      </c>
      <c r="C8" s="10" t="s">
        <v>357</v>
      </c>
      <c r="D8" s="10" t="s">
        <v>362</v>
      </c>
      <c r="E8" s="10" t="s">
        <v>363</v>
      </c>
      <c r="F8" s="10"/>
      <c r="G8" s="10"/>
      <c r="H8" s="10"/>
      <c r="I8" s="10"/>
      <c r="J8" s="10"/>
      <c r="K8" s="10"/>
      <c r="L8" s="10"/>
      <c r="M8" s="10"/>
      <c r="N8" s="10"/>
      <c r="O8" s="10"/>
      <c r="P8" s="10"/>
      <c r="Q8" s="10"/>
      <c r="R8" s="3"/>
      <c r="S8" s="3"/>
      <c r="T8" s="3"/>
      <c r="U8" s="3"/>
      <c r="V8" s="3"/>
      <c r="W8" s="3"/>
      <c r="X8" s="3"/>
      <c r="Y8" s="3"/>
      <c r="Z8" s="3"/>
    </row>
    <row r="9" spans="1:26" ht="28">
      <c r="A9" s="10" t="s">
        <v>364</v>
      </c>
      <c r="B9" s="10" t="s">
        <v>365</v>
      </c>
      <c r="C9" s="10" t="s">
        <v>366</v>
      </c>
      <c r="D9" s="10" t="s">
        <v>367</v>
      </c>
      <c r="E9" s="10" t="s">
        <v>368</v>
      </c>
      <c r="F9" s="10"/>
      <c r="G9" s="10"/>
      <c r="H9" s="10"/>
      <c r="I9" s="10"/>
      <c r="J9" s="10"/>
      <c r="K9" s="10"/>
      <c r="L9" s="10"/>
      <c r="M9" s="10"/>
      <c r="N9" s="10"/>
      <c r="O9" s="10"/>
      <c r="P9" s="10"/>
      <c r="Q9" s="10"/>
      <c r="R9" s="3"/>
      <c r="S9" s="3"/>
      <c r="T9" s="3"/>
      <c r="U9" s="3"/>
      <c r="V9" s="3"/>
      <c r="W9" s="3"/>
      <c r="X9" s="3"/>
      <c r="Y9" s="3"/>
      <c r="Z9" s="3"/>
    </row>
    <row r="10" spans="1:26" ht="42">
      <c r="A10" s="10" t="s">
        <v>369</v>
      </c>
      <c r="B10" s="10" t="s">
        <v>370</v>
      </c>
      <c r="C10" s="10" t="s">
        <v>371</v>
      </c>
      <c r="D10" s="10" t="s">
        <v>372</v>
      </c>
      <c r="E10" s="10" t="s">
        <v>373</v>
      </c>
      <c r="F10" s="10"/>
      <c r="G10" s="10"/>
      <c r="H10" s="10"/>
      <c r="I10" s="10"/>
      <c r="J10" s="10"/>
      <c r="K10" s="10"/>
      <c r="L10" s="10"/>
      <c r="M10" s="10"/>
      <c r="N10" s="10"/>
      <c r="O10" s="10"/>
      <c r="P10" s="10"/>
      <c r="Q10" s="10"/>
      <c r="R10" s="3"/>
      <c r="S10" s="3"/>
      <c r="T10" s="3"/>
      <c r="U10" s="3"/>
      <c r="V10" s="3"/>
      <c r="W10" s="3"/>
      <c r="X10" s="3"/>
      <c r="Y10" s="3"/>
      <c r="Z10" s="3"/>
    </row>
    <row r="11" spans="1:26" ht="28">
      <c r="A11" s="10" t="s">
        <v>374</v>
      </c>
      <c r="B11" s="10" t="s">
        <v>375</v>
      </c>
      <c r="C11" s="10" t="s">
        <v>376</v>
      </c>
      <c r="D11" s="10" t="s">
        <v>377</v>
      </c>
      <c r="E11" s="10" t="s">
        <v>378</v>
      </c>
      <c r="F11" s="10"/>
      <c r="G11" s="10"/>
      <c r="H11" s="10"/>
      <c r="I11" s="10"/>
      <c r="J11" s="10"/>
      <c r="K11" s="10"/>
      <c r="L11" s="10"/>
      <c r="M11" s="10"/>
      <c r="N11" s="10"/>
      <c r="O11" s="10"/>
      <c r="P11" s="10"/>
      <c r="Q11" s="10"/>
      <c r="R11" s="3"/>
      <c r="S11" s="3"/>
      <c r="T11" s="3"/>
      <c r="U11" s="3"/>
      <c r="V11" s="3"/>
      <c r="W11" s="3"/>
      <c r="X11" s="3"/>
      <c r="Y11" s="3"/>
      <c r="Z11" s="3"/>
    </row>
    <row r="12" spans="1:26" ht="84">
      <c r="A12" s="10" t="s">
        <v>379</v>
      </c>
      <c r="B12" s="10" t="s">
        <v>380</v>
      </c>
      <c r="C12" s="10" t="s">
        <v>381</v>
      </c>
      <c r="D12" s="10" t="s">
        <v>382</v>
      </c>
      <c r="E12" s="10" t="s">
        <v>383</v>
      </c>
      <c r="F12" s="10"/>
      <c r="G12" s="10"/>
      <c r="H12" s="10"/>
      <c r="I12" s="10"/>
      <c r="J12" s="10"/>
      <c r="K12" s="10"/>
      <c r="L12" s="10"/>
      <c r="M12" s="10"/>
      <c r="N12" s="10"/>
      <c r="O12" s="10"/>
      <c r="P12" s="10"/>
      <c r="Q12" s="10"/>
      <c r="R12" s="3"/>
      <c r="S12" s="3"/>
      <c r="T12" s="3"/>
      <c r="U12" s="3"/>
      <c r="V12" s="3"/>
      <c r="W12" s="3"/>
      <c r="X12" s="3"/>
      <c r="Y12" s="3"/>
      <c r="Z12" s="3"/>
    </row>
    <row r="13" spans="1:26" ht="112">
      <c r="A13" s="84" t="s">
        <v>2220</v>
      </c>
      <c r="B13" s="84" t="s">
        <v>2221</v>
      </c>
      <c r="C13" s="84" t="s">
        <v>2222</v>
      </c>
      <c r="D13" s="84" t="s">
        <v>2223</v>
      </c>
      <c r="E13" s="84" t="s">
        <v>2224</v>
      </c>
      <c r="F13" s="10"/>
      <c r="G13" s="10"/>
      <c r="H13" s="10"/>
      <c r="I13" s="10"/>
      <c r="J13" s="10"/>
      <c r="K13" s="10"/>
      <c r="L13" s="10"/>
      <c r="M13" s="10"/>
      <c r="N13" s="10"/>
      <c r="O13" s="10"/>
      <c r="P13" s="10"/>
      <c r="Q13" s="10"/>
      <c r="R13" s="3"/>
      <c r="S13" s="3"/>
      <c r="T13" s="3"/>
      <c r="U13" s="3"/>
      <c r="V13" s="3"/>
      <c r="W13" s="3"/>
      <c r="X13" s="3"/>
      <c r="Y13" s="3"/>
      <c r="Z13" s="3"/>
    </row>
    <row r="14" spans="1:26">
      <c r="A14" s="10"/>
      <c r="B14" s="10"/>
      <c r="C14" s="10"/>
      <c r="D14" s="10"/>
      <c r="E14" s="10"/>
      <c r="F14" s="10"/>
      <c r="G14" s="10"/>
      <c r="H14" s="10"/>
      <c r="I14" s="10"/>
      <c r="J14" s="10"/>
      <c r="K14" s="10"/>
      <c r="L14" s="10"/>
      <c r="M14" s="10"/>
      <c r="N14" s="10"/>
      <c r="O14" s="10"/>
      <c r="P14" s="10"/>
      <c r="Q14" s="10"/>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sheetData>
  <mergeCells count="1">
    <mergeCell ref="A1:E1"/>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3"/>
  <sheetViews>
    <sheetView workbookViewId="0"/>
  </sheetViews>
  <sheetFormatPr defaultRowHeight="14"/>
  <cols>
    <col min="1" max="1" width="34" customWidth="1"/>
    <col min="2" max="2" width="19" customWidth="1"/>
    <col min="3" max="3" width="18" customWidth="1"/>
    <col min="4" max="4" width="42" customWidth="1"/>
    <col min="5" max="5" width="28" customWidth="1"/>
    <col min="6" max="7" width="45" customWidth="1"/>
    <col min="8" max="8" width="38" customWidth="1"/>
    <col min="9" max="9" width="32" customWidth="1"/>
    <col min="10" max="10" width="58" customWidth="1"/>
    <col min="11" max="11" width="52" customWidth="1"/>
  </cols>
  <sheetData>
    <row r="1" spans="1:11" ht="18">
      <c r="A1" s="53" t="s">
        <v>384</v>
      </c>
      <c r="B1" s="53"/>
      <c r="C1" s="53"/>
      <c r="D1" s="53"/>
      <c r="E1" s="53"/>
      <c r="F1" s="53"/>
      <c r="G1" s="53"/>
      <c r="H1" s="53"/>
      <c r="I1" s="53"/>
      <c r="J1" s="53"/>
      <c r="K1" s="53"/>
    </row>
    <row r="2" spans="1:11" ht="14.5">
      <c r="A2" s="54" t="s">
        <v>385</v>
      </c>
      <c r="B2" s="54"/>
      <c r="C2" s="54"/>
      <c r="D2" s="54"/>
      <c r="E2" s="54"/>
      <c r="F2" s="54"/>
      <c r="G2" s="54"/>
      <c r="H2" s="54"/>
      <c r="I2" s="54"/>
      <c r="J2" s="54"/>
      <c r="K2" s="54"/>
    </row>
    <row r="3" spans="1:11">
      <c r="A3" s="3"/>
      <c r="B3" s="3"/>
      <c r="C3" s="3"/>
      <c r="D3" s="3"/>
      <c r="E3" s="3"/>
      <c r="F3" s="3"/>
      <c r="G3" s="3"/>
      <c r="H3" s="3"/>
      <c r="I3" s="3"/>
      <c r="J3" s="3"/>
      <c r="K3" s="3"/>
    </row>
    <row r="4" spans="1:11">
      <c r="A4" s="13" t="s">
        <v>386</v>
      </c>
      <c r="B4" s="13" t="s">
        <v>387</v>
      </c>
      <c r="C4" s="13" t="s">
        <v>388</v>
      </c>
      <c r="D4" s="13" t="s">
        <v>389</v>
      </c>
      <c r="E4" s="3"/>
      <c r="F4" s="3"/>
      <c r="G4" s="3"/>
      <c r="H4" s="3"/>
      <c r="I4" s="3"/>
      <c r="J4" s="3"/>
      <c r="K4" s="3"/>
    </row>
    <row r="5" spans="1:11">
      <c r="A5" s="14" t="s">
        <v>390</v>
      </c>
      <c r="B5" s="15">
        <v>59500</v>
      </c>
      <c r="C5" s="16">
        <v>7690</v>
      </c>
      <c r="D5" s="17">
        <f>B5*1000000/C5</f>
        <v>7737321.196358908</v>
      </c>
      <c r="E5" s="3"/>
      <c r="F5" s="3"/>
      <c r="G5" s="3"/>
      <c r="H5" s="3"/>
      <c r="I5" s="3"/>
      <c r="J5" s="3"/>
      <c r="K5" s="3"/>
    </row>
    <row r="6" spans="1:11">
      <c r="A6" s="3"/>
      <c r="B6" s="3"/>
      <c r="C6" s="3"/>
      <c r="D6" s="3"/>
      <c r="E6" s="3"/>
      <c r="F6" s="3"/>
      <c r="G6" s="3"/>
      <c r="H6" s="3"/>
      <c r="I6" s="3"/>
      <c r="J6" s="3"/>
      <c r="K6" s="3"/>
    </row>
    <row r="7" spans="1:11">
      <c r="A7" s="18" t="s">
        <v>391</v>
      </c>
      <c r="B7" s="18" t="s">
        <v>392</v>
      </c>
      <c r="C7" s="18" t="s">
        <v>393</v>
      </c>
      <c r="D7" s="18" t="s">
        <v>394</v>
      </c>
      <c r="E7" s="18" t="s">
        <v>395</v>
      </c>
      <c r="F7" s="18" t="s">
        <v>396</v>
      </c>
      <c r="G7" s="3"/>
      <c r="H7" s="3"/>
      <c r="I7" s="18" t="s">
        <v>397</v>
      </c>
      <c r="J7" s="18" t="s">
        <v>398</v>
      </c>
      <c r="K7" s="18" t="s">
        <v>399</v>
      </c>
    </row>
    <row r="8" spans="1:11" ht="28">
      <c r="A8" s="19" t="s">
        <v>400</v>
      </c>
      <c r="B8" s="19" t="s">
        <v>401</v>
      </c>
      <c r="C8" s="19" t="s">
        <v>9</v>
      </c>
      <c r="D8" s="19" t="s">
        <v>402</v>
      </c>
      <c r="E8" s="19" t="s">
        <v>7</v>
      </c>
      <c r="F8" s="19" t="s">
        <v>403</v>
      </c>
      <c r="G8" s="3"/>
      <c r="H8" s="3"/>
      <c r="I8" s="10" t="s">
        <v>404</v>
      </c>
      <c r="J8" s="10" t="s">
        <v>285</v>
      </c>
      <c r="K8" s="10" t="s">
        <v>405</v>
      </c>
    </row>
    <row r="9" spans="1:11" ht="28">
      <c r="A9" s="19" t="s">
        <v>406</v>
      </c>
      <c r="B9" s="19" t="s">
        <v>407</v>
      </c>
      <c r="C9" s="19" t="s">
        <v>9</v>
      </c>
      <c r="D9" s="19" t="s">
        <v>408</v>
      </c>
      <c r="E9" s="19" t="s">
        <v>7</v>
      </c>
      <c r="F9" s="19" t="s">
        <v>409</v>
      </c>
      <c r="G9" s="3"/>
      <c r="H9" s="3"/>
      <c r="I9" s="10" t="s">
        <v>410</v>
      </c>
      <c r="J9" s="10" t="s">
        <v>411</v>
      </c>
      <c r="K9" s="10" t="s">
        <v>412</v>
      </c>
    </row>
    <row r="10" spans="1:11" ht="28">
      <c r="A10" s="19" t="s">
        <v>413</v>
      </c>
      <c r="B10" s="19" t="s">
        <v>414</v>
      </c>
      <c r="C10" s="19" t="s">
        <v>9</v>
      </c>
      <c r="D10" s="19" t="s">
        <v>415</v>
      </c>
      <c r="E10" s="19" t="s">
        <v>7</v>
      </c>
      <c r="F10" s="19" t="s">
        <v>416</v>
      </c>
      <c r="G10" s="3"/>
      <c r="H10" s="3"/>
      <c r="I10" s="10" t="s">
        <v>417</v>
      </c>
      <c r="J10" s="10" t="s">
        <v>418</v>
      </c>
      <c r="K10" s="10" t="s">
        <v>419</v>
      </c>
    </row>
    <row r="11" spans="1:11" ht="56">
      <c r="A11" s="19" t="s">
        <v>420</v>
      </c>
      <c r="B11" s="19" t="s">
        <v>421</v>
      </c>
      <c r="C11" s="19" t="s">
        <v>9</v>
      </c>
      <c r="D11" s="19" t="s">
        <v>422</v>
      </c>
      <c r="E11" s="19" t="s">
        <v>7</v>
      </c>
      <c r="F11" s="19" t="s">
        <v>423</v>
      </c>
      <c r="G11" s="3"/>
      <c r="H11" s="3"/>
      <c r="I11" s="10" t="s">
        <v>424</v>
      </c>
      <c r="J11" s="10" t="s">
        <v>159</v>
      </c>
      <c r="K11" s="10" t="s">
        <v>425</v>
      </c>
    </row>
    <row r="12" spans="1:11" ht="28">
      <c r="A12" s="19" t="s">
        <v>426</v>
      </c>
      <c r="B12" s="19" t="s">
        <v>427</v>
      </c>
      <c r="C12" s="19" t="s">
        <v>9</v>
      </c>
      <c r="D12" s="19" t="s">
        <v>428</v>
      </c>
      <c r="E12" s="19" t="s">
        <v>7</v>
      </c>
      <c r="F12" s="19" t="s">
        <v>429</v>
      </c>
      <c r="G12" s="3"/>
      <c r="H12" s="3"/>
      <c r="I12" s="10" t="s">
        <v>430</v>
      </c>
      <c r="J12" s="10" t="s">
        <v>116</v>
      </c>
      <c r="K12" s="10" t="s">
        <v>431</v>
      </c>
    </row>
    <row r="13" spans="1:11" ht="28">
      <c r="A13" s="19" t="s">
        <v>432</v>
      </c>
      <c r="B13" s="19" t="s">
        <v>433</v>
      </c>
      <c r="C13" s="19" t="s">
        <v>9</v>
      </c>
      <c r="D13" s="19" t="s">
        <v>434</v>
      </c>
      <c r="E13" s="19" t="s">
        <v>7</v>
      </c>
      <c r="F13" s="19" t="s">
        <v>435</v>
      </c>
      <c r="G13" s="3"/>
      <c r="H13" s="3"/>
      <c r="I13" s="3"/>
      <c r="J13" s="3"/>
      <c r="K13" s="3"/>
    </row>
    <row r="14" spans="1:11">
      <c r="A14" s="19" t="s">
        <v>436</v>
      </c>
      <c r="B14" s="19" t="s">
        <v>401</v>
      </c>
      <c r="C14" s="19" t="s">
        <v>9</v>
      </c>
      <c r="D14" s="19" t="s">
        <v>437</v>
      </c>
      <c r="E14" s="19" t="s">
        <v>7</v>
      </c>
      <c r="F14" s="19" t="s">
        <v>438</v>
      </c>
      <c r="G14" s="3"/>
      <c r="H14" s="3"/>
      <c r="I14" s="3"/>
      <c r="J14" s="3"/>
      <c r="K14" s="3"/>
    </row>
    <row r="15" spans="1:11">
      <c r="A15" s="19" t="s">
        <v>439</v>
      </c>
      <c r="B15" s="19" t="s">
        <v>440</v>
      </c>
      <c r="C15" s="19" t="s">
        <v>9</v>
      </c>
      <c r="D15" s="19" t="s">
        <v>441</v>
      </c>
      <c r="E15" s="19" t="s">
        <v>7</v>
      </c>
      <c r="F15" s="19" t="s">
        <v>438</v>
      </c>
      <c r="G15" s="3"/>
      <c r="H15" s="3"/>
      <c r="I15" s="3"/>
      <c r="J15" s="3"/>
      <c r="K15" s="3"/>
    </row>
    <row r="16" spans="1:11">
      <c r="A16" s="3"/>
      <c r="B16" s="3"/>
      <c r="C16" s="3"/>
      <c r="D16" s="3"/>
      <c r="E16" s="3"/>
      <c r="F16" s="3"/>
      <c r="G16" s="3"/>
      <c r="H16" s="3"/>
      <c r="I16" s="3"/>
      <c r="J16" s="3"/>
      <c r="K16" s="3"/>
    </row>
    <row r="17" spans="1:11" ht="28">
      <c r="A17" s="18" t="s">
        <v>442</v>
      </c>
      <c r="B17" s="18" t="s">
        <v>443</v>
      </c>
      <c r="C17" s="18" t="s">
        <v>444</v>
      </c>
      <c r="D17" s="18" t="s">
        <v>394</v>
      </c>
      <c r="E17" s="18" t="s">
        <v>445</v>
      </c>
      <c r="F17" s="18" t="s">
        <v>446</v>
      </c>
      <c r="G17" s="18" t="s">
        <v>244</v>
      </c>
      <c r="H17" s="3"/>
      <c r="I17" s="3"/>
      <c r="J17" s="3"/>
      <c r="K17" s="3"/>
    </row>
    <row r="18" spans="1:11" ht="28">
      <c r="A18" s="20" t="s">
        <v>447</v>
      </c>
      <c r="B18" s="20" t="s">
        <v>448</v>
      </c>
      <c r="C18" s="20" t="s">
        <v>449</v>
      </c>
      <c r="D18" s="20" t="s">
        <v>450</v>
      </c>
      <c r="E18" s="20" t="s">
        <v>451</v>
      </c>
      <c r="F18" s="20" t="s">
        <v>452</v>
      </c>
      <c r="G18" s="20" t="s">
        <v>453</v>
      </c>
      <c r="H18" s="3"/>
      <c r="I18" s="3"/>
      <c r="J18" s="3"/>
      <c r="K18" s="3"/>
    </row>
    <row r="19" spans="1:11" ht="28">
      <c r="A19" s="20" t="s">
        <v>454</v>
      </c>
      <c r="B19" s="20" t="s">
        <v>455</v>
      </c>
      <c r="C19" s="20" t="s">
        <v>449</v>
      </c>
      <c r="D19" s="20" t="s">
        <v>456</v>
      </c>
      <c r="E19" s="20" t="s">
        <v>457</v>
      </c>
      <c r="F19" s="20" t="s">
        <v>458</v>
      </c>
      <c r="G19" s="20" t="s">
        <v>459</v>
      </c>
      <c r="H19" s="3"/>
      <c r="I19" s="3"/>
      <c r="J19" s="3"/>
      <c r="K19" s="3"/>
    </row>
    <row r="20" spans="1:11">
      <c r="A20" s="20" t="s">
        <v>460</v>
      </c>
      <c r="B20" s="20" t="s">
        <v>461</v>
      </c>
      <c r="C20" s="20" t="s">
        <v>449</v>
      </c>
      <c r="D20" s="20" t="s">
        <v>462</v>
      </c>
      <c r="E20" s="20" t="s">
        <v>463</v>
      </c>
      <c r="F20" s="20" t="s">
        <v>464</v>
      </c>
      <c r="G20" s="20" t="s">
        <v>465</v>
      </c>
      <c r="H20" s="3"/>
      <c r="I20" s="3"/>
      <c r="J20" s="3"/>
      <c r="K20" s="3"/>
    </row>
    <row r="21" spans="1:11" ht="28">
      <c r="A21" s="20" t="s">
        <v>198</v>
      </c>
      <c r="B21" s="20" t="s">
        <v>466</v>
      </c>
      <c r="C21" s="20" t="s">
        <v>467</v>
      </c>
      <c r="D21" s="20" t="s">
        <v>468</v>
      </c>
      <c r="E21" s="20" t="s">
        <v>12</v>
      </c>
      <c r="F21" s="20" t="s">
        <v>469</v>
      </c>
      <c r="G21" s="20" t="s">
        <v>470</v>
      </c>
      <c r="H21" s="3"/>
      <c r="I21" s="3"/>
      <c r="J21" s="3"/>
      <c r="K21" s="3"/>
    </row>
    <row r="22" spans="1:11" ht="28">
      <c r="A22" s="20" t="s">
        <v>204</v>
      </c>
      <c r="B22" s="20" t="s">
        <v>471</v>
      </c>
      <c r="C22" s="20" t="s">
        <v>467</v>
      </c>
      <c r="D22" s="20" t="s">
        <v>472</v>
      </c>
      <c r="E22" s="20" t="s">
        <v>12</v>
      </c>
      <c r="F22" s="20" t="s">
        <v>473</v>
      </c>
      <c r="G22" s="20" t="s">
        <v>470</v>
      </c>
      <c r="H22" s="3"/>
      <c r="I22" s="3"/>
      <c r="J22" s="3"/>
      <c r="K22" s="3"/>
    </row>
    <row r="23" spans="1:11" ht="28">
      <c r="A23" s="20" t="s">
        <v>474</v>
      </c>
      <c r="B23" s="20" t="s">
        <v>475</v>
      </c>
      <c r="C23" s="20" t="s">
        <v>467</v>
      </c>
      <c r="D23" s="20" t="s">
        <v>476</v>
      </c>
      <c r="E23" s="20" t="s">
        <v>477</v>
      </c>
      <c r="F23" s="20" t="s">
        <v>478</v>
      </c>
      <c r="G23" s="20" t="s">
        <v>479</v>
      </c>
      <c r="H23" s="3"/>
      <c r="I23" s="3"/>
      <c r="J23" s="3"/>
      <c r="K23" s="3"/>
    </row>
    <row r="24" spans="1:11" ht="28">
      <c r="A24" s="20" t="s">
        <v>342</v>
      </c>
      <c r="B24" s="20" t="s">
        <v>480</v>
      </c>
      <c r="C24" s="20" t="s">
        <v>481</v>
      </c>
      <c r="D24" s="20" t="s">
        <v>482</v>
      </c>
      <c r="E24" s="20" t="s">
        <v>483</v>
      </c>
      <c r="F24" s="20" t="s">
        <v>484</v>
      </c>
      <c r="G24" s="20" t="s">
        <v>470</v>
      </c>
      <c r="H24" s="3"/>
      <c r="I24" s="3"/>
      <c r="J24" s="3"/>
      <c r="K24" s="3"/>
    </row>
    <row r="25" spans="1:11" ht="70">
      <c r="A25" s="20" t="s">
        <v>156</v>
      </c>
      <c r="B25" s="20" t="s">
        <v>160</v>
      </c>
      <c r="C25" s="20" t="s">
        <v>485</v>
      </c>
      <c r="D25" s="20" t="s">
        <v>486</v>
      </c>
      <c r="E25" s="20" t="s">
        <v>487</v>
      </c>
      <c r="F25" s="20" t="s">
        <v>488</v>
      </c>
      <c r="G25" s="20" t="s">
        <v>489</v>
      </c>
      <c r="H25" s="3"/>
      <c r="I25" s="3"/>
      <c r="J25" s="3"/>
      <c r="K25" s="3"/>
    </row>
    <row r="26" spans="1:11" ht="42">
      <c r="A26" s="20" t="s">
        <v>490</v>
      </c>
      <c r="B26" s="20" t="s">
        <v>491</v>
      </c>
      <c r="C26" s="20" t="s">
        <v>492</v>
      </c>
      <c r="D26" s="20" t="s">
        <v>493</v>
      </c>
      <c r="E26" s="20" t="s">
        <v>17</v>
      </c>
      <c r="F26" s="20" t="s">
        <v>494</v>
      </c>
      <c r="G26" s="20" t="s">
        <v>495</v>
      </c>
      <c r="H26" s="3"/>
      <c r="I26" s="3"/>
      <c r="J26" s="3"/>
      <c r="K26" s="3"/>
    </row>
    <row r="27" spans="1:11" ht="28">
      <c r="A27" s="20" t="s">
        <v>496</v>
      </c>
      <c r="B27" s="20" t="s">
        <v>497</v>
      </c>
      <c r="C27" s="20" t="s">
        <v>498</v>
      </c>
      <c r="D27" s="20" t="s">
        <v>499</v>
      </c>
      <c r="E27" s="20" t="s">
        <v>17</v>
      </c>
      <c r="F27" s="20" t="s">
        <v>500</v>
      </c>
      <c r="G27" s="20" t="s">
        <v>453</v>
      </c>
      <c r="H27" s="3"/>
      <c r="I27" s="3"/>
      <c r="J27" s="3"/>
      <c r="K27" s="3"/>
    </row>
    <row r="28" spans="1:11">
      <c r="A28" s="3"/>
      <c r="B28" s="3"/>
      <c r="C28" s="3"/>
      <c r="D28" s="3"/>
      <c r="E28" s="3"/>
      <c r="F28" s="3"/>
      <c r="G28" s="3"/>
      <c r="H28" s="3"/>
      <c r="I28" s="3"/>
      <c r="J28" s="3"/>
      <c r="K28" s="3"/>
    </row>
    <row r="29" spans="1:11" ht="28">
      <c r="A29" s="18" t="s">
        <v>501</v>
      </c>
      <c r="B29" s="18" t="s">
        <v>502</v>
      </c>
      <c r="C29" s="18" t="s">
        <v>503</v>
      </c>
      <c r="D29" s="18" t="s">
        <v>339</v>
      </c>
      <c r="E29" s="18" t="s">
        <v>504</v>
      </c>
      <c r="F29" s="18" t="s">
        <v>505</v>
      </c>
      <c r="G29" s="18" t="s">
        <v>178</v>
      </c>
      <c r="H29" s="18" t="s">
        <v>182</v>
      </c>
      <c r="I29" s="3"/>
      <c r="J29" s="3"/>
      <c r="K29" s="3"/>
    </row>
    <row r="30" spans="1:11" ht="28">
      <c r="A30" s="21" t="s">
        <v>506</v>
      </c>
      <c r="B30" s="22">
        <v>45657</v>
      </c>
      <c r="C30" s="21" t="s">
        <v>507</v>
      </c>
      <c r="D30" s="21" t="s">
        <v>7</v>
      </c>
      <c r="E30" s="21" t="s">
        <v>508</v>
      </c>
      <c r="F30" s="21" t="s">
        <v>509</v>
      </c>
      <c r="G30" s="21" t="s">
        <v>510</v>
      </c>
      <c r="H30" s="21" t="s">
        <v>511</v>
      </c>
      <c r="I30" s="3"/>
      <c r="J30" s="3"/>
      <c r="K30" s="3"/>
    </row>
    <row r="31" spans="1:11">
      <c r="A31" s="21" t="s">
        <v>436</v>
      </c>
      <c r="B31" s="22">
        <v>2935</v>
      </c>
      <c r="C31" s="21" t="s">
        <v>9</v>
      </c>
      <c r="D31" s="21" t="s">
        <v>7</v>
      </c>
      <c r="E31" s="21" t="s">
        <v>512</v>
      </c>
      <c r="F31" s="21" t="s">
        <v>513</v>
      </c>
      <c r="G31" s="21" t="s">
        <v>514</v>
      </c>
      <c r="H31" s="21" t="s">
        <v>515</v>
      </c>
      <c r="I31" s="3"/>
      <c r="J31" s="3"/>
      <c r="K31" s="3"/>
    </row>
    <row r="32" spans="1:11" ht="28">
      <c r="A32" s="21" t="s">
        <v>516</v>
      </c>
      <c r="B32" s="22">
        <v>10590</v>
      </c>
      <c r="C32" s="21" t="s">
        <v>517</v>
      </c>
      <c r="D32" s="21" t="s">
        <v>518</v>
      </c>
      <c r="E32" s="21" t="s">
        <v>519</v>
      </c>
      <c r="F32" s="21" t="s">
        <v>520</v>
      </c>
      <c r="G32" s="21" t="s">
        <v>514</v>
      </c>
      <c r="H32" s="21" t="s">
        <v>521</v>
      </c>
      <c r="I32" s="3"/>
      <c r="J32" s="3"/>
      <c r="K32" s="3"/>
    </row>
    <row r="33" spans="1:11" ht="42">
      <c r="A33" s="21" t="s">
        <v>522</v>
      </c>
      <c r="B33" s="22">
        <v>1984</v>
      </c>
      <c r="C33" s="21" t="s">
        <v>523</v>
      </c>
      <c r="D33" s="21" t="s">
        <v>524</v>
      </c>
      <c r="E33" s="21" t="s">
        <v>519</v>
      </c>
      <c r="F33" s="21" t="s">
        <v>525</v>
      </c>
      <c r="G33" s="21" t="s">
        <v>526</v>
      </c>
      <c r="H33" s="21" t="s">
        <v>527</v>
      </c>
      <c r="I33" s="3"/>
      <c r="J33" s="3"/>
      <c r="K33" s="3"/>
    </row>
    <row r="34" spans="1:11" ht="56">
      <c r="A34" s="21" t="s">
        <v>528</v>
      </c>
      <c r="B34" s="22">
        <v>1219</v>
      </c>
      <c r="C34" s="21" t="s">
        <v>529</v>
      </c>
      <c r="D34" s="21" t="s">
        <v>530</v>
      </c>
      <c r="E34" s="21" t="s">
        <v>531</v>
      </c>
      <c r="F34" s="21" t="s">
        <v>532</v>
      </c>
      <c r="G34" s="21" t="s">
        <v>533</v>
      </c>
      <c r="H34" s="21" t="s">
        <v>534</v>
      </c>
      <c r="I34" s="3"/>
      <c r="J34" s="3"/>
      <c r="K34" s="3"/>
    </row>
    <row r="35" spans="1:11">
      <c r="A35" s="21" t="s">
        <v>535</v>
      </c>
      <c r="B35" s="22">
        <v>0</v>
      </c>
      <c r="C35" s="21" t="s">
        <v>9</v>
      </c>
      <c r="D35" s="21" t="s">
        <v>7</v>
      </c>
      <c r="E35" s="21" t="s">
        <v>536</v>
      </c>
      <c r="F35" s="21" t="s">
        <v>537</v>
      </c>
      <c r="G35" s="21" t="s">
        <v>514</v>
      </c>
      <c r="H35" s="21" t="s">
        <v>538</v>
      </c>
      <c r="I35" s="3"/>
      <c r="J35" s="3"/>
      <c r="K35" s="3"/>
    </row>
    <row r="36" spans="1:11">
      <c r="A36" s="21" t="s">
        <v>539</v>
      </c>
      <c r="B36" s="22">
        <v>7248</v>
      </c>
      <c r="C36" s="21" t="s">
        <v>19</v>
      </c>
      <c r="D36" s="21" t="s">
        <v>540</v>
      </c>
      <c r="E36" s="21" t="s">
        <v>541</v>
      </c>
      <c r="F36" s="21" t="s">
        <v>542</v>
      </c>
      <c r="G36" s="21" t="s">
        <v>514</v>
      </c>
      <c r="H36" s="21" t="s">
        <v>543</v>
      </c>
      <c r="I36" s="3"/>
      <c r="J36" s="3"/>
      <c r="K36" s="3"/>
    </row>
    <row r="37" spans="1:11">
      <c r="A37" s="21" t="s">
        <v>544</v>
      </c>
      <c r="B37" s="22">
        <v>222</v>
      </c>
      <c r="C37" s="21" t="s">
        <v>19</v>
      </c>
      <c r="D37" s="21" t="s">
        <v>540</v>
      </c>
      <c r="E37" s="21" t="s">
        <v>545</v>
      </c>
      <c r="F37" s="21" t="s">
        <v>546</v>
      </c>
      <c r="G37" s="21" t="s">
        <v>514</v>
      </c>
      <c r="H37" s="21" t="s">
        <v>547</v>
      </c>
      <c r="I37" s="3"/>
      <c r="J37" s="3"/>
      <c r="K37" s="3"/>
    </row>
    <row r="38" spans="1:11">
      <c r="A38" s="3"/>
      <c r="B38" s="3"/>
      <c r="C38" s="3"/>
      <c r="D38" s="3"/>
      <c r="E38" s="3"/>
      <c r="F38" s="3"/>
      <c r="G38" s="3"/>
      <c r="H38" s="3"/>
      <c r="I38" s="3"/>
      <c r="J38" s="3"/>
      <c r="K38" s="3"/>
    </row>
    <row r="39" spans="1:11">
      <c r="A39" s="55" t="s">
        <v>548</v>
      </c>
      <c r="B39" s="55"/>
      <c r="C39" s="55"/>
      <c r="D39" s="55"/>
      <c r="E39" s="55"/>
      <c r="F39" s="55"/>
      <c r="G39" s="55"/>
      <c r="H39" s="55"/>
      <c r="I39" s="55"/>
      <c r="J39" s="55"/>
      <c r="K39" s="55"/>
    </row>
    <row r="40" spans="1:11">
      <c r="A40" s="56" t="s">
        <v>549</v>
      </c>
      <c r="B40" s="56"/>
      <c r="C40" s="56"/>
      <c r="D40" s="56"/>
      <c r="E40" s="56"/>
      <c r="F40" s="56"/>
      <c r="G40" s="56"/>
      <c r="H40" s="56"/>
      <c r="I40" s="56"/>
      <c r="J40" s="56"/>
      <c r="K40" s="56"/>
    </row>
    <row r="41" spans="1:11">
      <c r="A41" s="56"/>
      <c r="B41" s="56"/>
      <c r="C41" s="56"/>
      <c r="D41" s="56"/>
      <c r="E41" s="56"/>
      <c r="F41" s="56"/>
      <c r="G41" s="56"/>
      <c r="H41" s="56"/>
      <c r="I41" s="56"/>
      <c r="J41" s="56"/>
      <c r="K41" s="56"/>
    </row>
    <row r="42" spans="1:11">
      <c r="A42" s="56"/>
      <c r="B42" s="56"/>
      <c r="C42" s="56"/>
      <c r="D42" s="56"/>
      <c r="E42" s="56"/>
      <c r="F42" s="56"/>
      <c r="G42" s="56"/>
      <c r="H42" s="56"/>
      <c r="I42" s="56"/>
      <c r="J42" s="56"/>
      <c r="K42" s="56"/>
    </row>
    <row r="43" spans="1:11">
      <c r="A43" s="56"/>
      <c r="B43" s="56"/>
      <c r="C43" s="56"/>
      <c r="D43" s="56"/>
      <c r="E43" s="56"/>
      <c r="F43" s="56"/>
      <c r="G43" s="56"/>
      <c r="H43" s="56"/>
      <c r="I43" s="56"/>
      <c r="J43" s="56"/>
      <c r="K43" s="56"/>
    </row>
  </sheetData>
  <mergeCells count="4">
    <mergeCell ref="A1:K1"/>
    <mergeCell ref="A2:K2"/>
    <mergeCell ref="A39:K39"/>
    <mergeCell ref="A40:K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8"/>
  <sheetViews>
    <sheetView workbookViewId="0"/>
  </sheetViews>
  <sheetFormatPr defaultRowHeight="14"/>
  <cols>
    <col min="1" max="1" width="35" customWidth="1"/>
    <col min="2" max="2" width="58" customWidth="1"/>
    <col min="3" max="3" width="18" customWidth="1"/>
    <col min="4" max="4" width="42" customWidth="1"/>
    <col min="5" max="5" width="48" customWidth="1"/>
    <col min="6" max="6" width="4" customWidth="1"/>
    <col min="7" max="7" width="35" customWidth="1"/>
    <col min="8" max="8" width="65" customWidth="1"/>
    <col min="9" max="9" width="48" customWidth="1"/>
    <col min="10" max="10" width="42" customWidth="1"/>
  </cols>
  <sheetData>
    <row r="1" spans="1:10" ht="18">
      <c r="A1" s="57" t="s">
        <v>550</v>
      </c>
      <c r="B1" s="57"/>
      <c r="C1" s="57"/>
      <c r="D1" s="57"/>
      <c r="E1" s="57"/>
      <c r="F1" s="57"/>
      <c r="G1" s="57"/>
      <c r="H1" s="57"/>
      <c r="I1" s="57"/>
      <c r="J1" s="57"/>
    </row>
    <row r="2" spans="1:10">
      <c r="A2" s="58" t="s">
        <v>551</v>
      </c>
      <c r="B2" s="58"/>
      <c r="C2" s="58"/>
      <c r="D2" s="58"/>
      <c r="E2" s="58"/>
      <c r="F2" s="58"/>
      <c r="G2" s="58"/>
      <c r="H2" s="58"/>
      <c r="I2" s="58"/>
      <c r="J2" s="58"/>
    </row>
    <row r="3" spans="1:10">
      <c r="A3" s="3"/>
      <c r="B3" s="3"/>
      <c r="C3" s="3"/>
      <c r="D3" s="3"/>
      <c r="E3" s="3"/>
      <c r="F3" s="3"/>
      <c r="G3" s="3"/>
      <c r="H3" s="3"/>
      <c r="I3" s="3"/>
      <c r="J3" s="3"/>
    </row>
    <row r="4" spans="1:10">
      <c r="A4" s="24" t="s">
        <v>552</v>
      </c>
      <c r="B4" s="24" t="s">
        <v>553</v>
      </c>
      <c r="C4" s="24" t="s">
        <v>554</v>
      </c>
      <c r="D4" s="24" t="s">
        <v>555</v>
      </c>
      <c r="E4" s="24" t="s">
        <v>556</v>
      </c>
      <c r="F4" s="3"/>
      <c r="G4" s="24" t="s">
        <v>557</v>
      </c>
      <c r="H4" s="24" t="s">
        <v>242</v>
      </c>
      <c r="I4" s="24" t="s">
        <v>558</v>
      </c>
      <c r="J4" s="24" t="s">
        <v>559</v>
      </c>
    </row>
    <row r="5" spans="1:10" ht="28">
      <c r="A5" s="25" t="s">
        <v>560</v>
      </c>
      <c r="B5" s="25" t="s">
        <v>561</v>
      </c>
      <c r="C5" s="25" t="s">
        <v>562</v>
      </c>
      <c r="D5" s="25" t="s">
        <v>563</v>
      </c>
      <c r="E5" s="25" t="s">
        <v>564</v>
      </c>
      <c r="F5" s="3"/>
      <c r="G5" s="10" t="s">
        <v>565</v>
      </c>
      <c r="H5" s="10" t="s">
        <v>314</v>
      </c>
      <c r="I5" s="10" t="s">
        <v>566</v>
      </c>
      <c r="J5" s="10" t="s">
        <v>567</v>
      </c>
    </row>
    <row r="6" spans="1:10" ht="56">
      <c r="A6" s="25" t="s">
        <v>568</v>
      </c>
      <c r="B6" s="25" t="s">
        <v>569</v>
      </c>
      <c r="C6" s="25" t="s">
        <v>562</v>
      </c>
      <c r="D6" s="25" t="s">
        <v>570</v>
      </c>
      <c r="E6" s="25" t="s">
        <v>571</v>
      </c>
      <c r="F6" s="3"/>
      <c r="G6" s="10" t="s">
        <v>424</v>
      </c>
      <c r="H6" s="10" t="s">
        <v>159</v>
      </c>
      <c r="I6" s="10" t="s">
        <v>572</v>
      </c>
      <c r="J6" s="10" t="s">
        <v>573</v>
      </c>
    </row>
    <row r="7" spans="1:10" ht="56">
      <c r="A7" s="25" t="s">
        <v>574</v>
      </c>
      <c r="B7" s="25" t="s">
        <v>575</v>
      </c>
      <c r="C7" s="25" t="s">
        <v>562</v>
      </c>
      <c r="D7" s="25" t="s">
        <v>565</v>
      </c>
      <c r="E7" s="25" t="s">
        <v>576</v>
      </c>
      <c r="F7" s="3"/>
      <c r="G7" s="10" t="s">
        <v>577</v>
      </c>
      <c r="H7" s="10" t="s">
        <v>578</v>
      </c>
      <c r="I7" s="10" t="s">
        <v>579</v>
      </c>
      <c r="J7" s="10" t="s">
        <v>580</v>
      </c>
    </row>
    <row r="8" spans="1:10" ht="42">
      <c r="A8" s="25" t="s">
        <v>581</v>
      </c>
      <c r="B8" s="25" t="s">
        <v>582</v>
      </c>
      <c r="C8" s="25" t="s">
        <v>562</v>
      </c>
      <c r="D8" s="25" t="s">
        <v>583</v>
      </c>
      <c r="E8" s="25" t="s">
        <v>584</v>
      </c>
      <c r="F8" s="3"/>
      <c r="G8" s="10" t="s">
        <v>585</v>
      </c>
      <c r="H8" s="10" t="s">
        <v>586</v>
      </c>
      <c r="I8" s="10" t="s">
        <v>587</v>
      </c>
      <c r="J8" s="10" t="s">
        <v>588</v>
      </c>
    </row>
    <row r="9" spans="1:10" ht="42">
      <c r="A9" s="25" t="s">
        <v>589</v>
      </c>
      <c r="B9" s="25" t="s">
        <v>590</v>
      </c>
      <c r="C9" s="25" t="s">
        <v>591</v>
      </c>
      <c r="D9" s="25" t="s">
        <v>592</v>
      </c>
      <c r="E9" s="25" t="s">
        <v>593</v>
      </c>
      <c r="F9" s="3"/>
      <c r="G9" s="10" t="s">
        <v>594</v>
      </c>
      <c r="H9" s="10" t="s">
        <v>595</v>
      </c>
      <c r="I9" s="10" t="s">
        <v>596</v>
      </c>
      <c r="J9" s="10" t="s">
        <v>597</v>
      </c>
    </row>
    <row r="10" spans="1:10" ht="28">
      <c r="A10" s="25" t="s">
        <v>598</v>
      </c>
      <c r="B10" s="25" t="s">
        <v>599</v>
      </c>
      <c r="C10" s="25" t="s">
        <v>562</v>
      </c>
      <c r="D10" s="25" t="s">
        <v>600</v>
      </c>
      <c r="E10" s="25" t="s">
        <v>601</v>
      </c>
      <c r="F10" s="3"/>
      <c r="G10" s="10" t="s">
        <v>602</v>
      </c>
      <c r="H10" s="10" t="s">
        <v>418</v>
      </c>
      <c r="I10" s="10" t="s">
        <v>603</v>
      </c>
      <c r="J10" s="10" t="s">
        <v>604</v>
      </c>
    </row>
    <row r="11" spans="1:10" ht="42">
      <c r="A11" s="25" t="s">
        <v>605</v>
      </c>
      <c r="B11" s="25" t="s">
        <v>606</v>
      </c>
      <c r="C11" s="25" t="s">
        <v>562</v>
      </c>
      <c r="D11" s="25" t="s">
        <v>607</v>
      </c>
      <c r="E11" s="25" t="s">
        <v>608</v>
      </c>
      <c r="F11" s="3"/>
      <c r="G11" s="3"/>
      <c r="H11" s="3"/>
      <c r="I11" s="3"/>
      <c r="J11" s="3"/>
    </row>
    <row r="12" spans="1:10" ht="28">
      <c r="A12" s="25" t="s">
        <v>609</v>
      </c>
      <c r="B12" s="25" t="s">
        <v>610</v>
      </c>
      <c r="C12" s="25" t="s">
        <v>562</v>
      </c>
      <c r="D12" s="25" t="s">
        <v>611</v>
      </c>
      <c r="E12" s="25" t="s">
        <v>612</v>
      </c>
      <c r="F12" s="3"/>
      <c r="G12" s="3"/>
      <c r="H12" s="3"/>
      <c r="I12" s="3"/>
      <c r="J12" s="3"/>
    </row>
    <row r="13" spans="1:10">
      <c r="A13" s="3"/>
      <c r="B13" s="3"/>
      <c r="C13" s="3"/>
      <c r="D13" s="3"/>
      <c r="E13" s="3"/>
      <c r="F13" s="3"/>
      <c r="G13" s="3"/>
      <c r="H13" s="3"/>
      <c r="I13" s="3"/>
      <c r="J13" s="3"/>
    </row>
    <row r="14" spans="1:10">
      <c r="A14" s="59" t="s">
        <v>613</v>
      </c>
      <c r="B14" s="59"/>
      <c r="C14" s="59"/>
      <c r="D14" s="59"/>
      <c r="E14" s="59"/>
      <c r="F14" s="59"/>
      <c r="G14" s="59"/>
      <c r="H14" s="59"/>
      <c r="I14" s="59"/>
      <c r="J14" s="59"/>
    </row>
    <row r="15" spans="1:10">
      <c r="A15" s="60" t="s">
        <v>614</v>
      </c>
      <c r="B15" s="60"/>
      <c r="C15" s="60"/>
      <c r="D15" s="60"/>
      <c r="E15" s="60"/>
      <c r="F15" s="60"/>
      <c r="G15" s="60"/>
      <c r="H15" s="60"/>
      <c r="I15" s="60"/>
      <c r="J15" s="60"/>
    </row>
    <row r="16" spans="1:10">
      <c r="A16" s="60"/>
      <c r="B16" s="60"/>
      <c r="C16" s="60"/>
      <c r="D16" s="60"/>
      <c r="E16" s="60"/>
      <c r="F16" s="60"/>
      <c r="G16" s="60"/>
      <c r="H16" s="60"/>
      <c r="I16" s="60"/>
      <c r="J16" s="60"/>
    </row>
    <row r="17" spans="1:10">
      <c r="A17" s="60"/>
      <c r="B17" s="60"/>
      <c r="C17" s="60"/>
      <c r="D17" s="60"/>
      <c r="E17" s="60"/>
      <c r="F17" s="60"/>
      <c r="G17" s="60"/>
      <c r="H17" s="60"/>
      <c r="I17" s="60"/>
      <c r="J17" s="60"/>
    </row>
    <row r="18" spans="1:10">
      <c r="A18" s="60"/>
      <c r="B18" s="60"/>
      <c r="C18" s="60"/>
      <c r="D18" s="60"/>
      <c r="E18" s="60"/>
      <c r="F18" s="60"/>
      <c r="G18" s="60"/>
      <c r="H18" s="60"/>
      <c r="I18" s="60"/>
      <c r="J18" s="60"/>
    </row>
  </sheetData>
  <mergeCells count="4">
    <mergeCell ref="A1:J1"/>
    <mergeCell ref="A2:J2"/>
    <mergeCell ref="A14:J14"/>
    <mergeCell ref="A15:J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6"/>
  <sheetViews>
    <sheetView workbookViewId="0"/>
  </sheetViews>
  <sheetFormatPr defaultRowHeight="14"/>
  <cols>
    <col min="1" max="1" width="20" customWidth="1"/>
    <col min="2" max="2" width="46" customWidth="1"/>
    <col min="3" max="3" width="17" customWidth="1"/>
    <col min="4" max="4" width="20" customWidth="1"/>
    <col min="5" max="5" width="18" customWidth="1"/>
    <col min="6" max="6" width="28" customWidth="1"/>
    <col min="7" max="7" width="50" customWidth="1"/>
    <col min="8" max="8" width="22" customWidth="1"/>
    <col min="9" max="9" width="55" customWidth="1"/>
    <col min="10" max="10" width="48" customWidth="1"/>
    <col min="12" max="12" width="45" customWidth="1"/>
    <col min="13" max="13" width="20" customWidth="1"/>
  </cols>
  <sheetData>
    <row r="1" spans="1:13" ht="18">
      <c r="A1" s="64" t="s">
        <v>615</v>
      </c>
      <c r="B1" s="64"/>
      <c r="C1" s="64"/>
      <c r="D1" s="64"/>
      <c r="E1" s="64"/>
      <c r="F1" s="64"/>
      <c r="G1" s="64"/>
      <c r="H1" s="64"/>
      <c r="I1" s="64"/>
      <c r="J1" s="64"/>
      <c r="K1" s="3"/>
      <c r="L1" s="3" t="s">
        <v>616</v>
      </c>
      <c r="M1" s="3" t="s">
        <v>617</v>
      </c>
    </row>
    <row r="2" spans="1:13" ht="14.5">
      <c r="A2" s="65" t="s">
        <v>618</v>
      </c>
      <c r="B2" s="65"/>
      <c r="C2" s="65"/>
      <c r="D2" s="65"/>
      <c r="E2" s="65"/>
      <c r="F2" s="65"/>
      <c r="G2" s="65"/>
      <c r="H2" s="65"/>
      <c r="I2" s="65"/>
      <c r="J2" s="65"/>
      <c r="K2" s="3"/>
      <c r="L2" s="3" t="s">
        <v>619</v>
      </c>
      <c r="M2" s="27">
        <f>59.5*1000000000/7690</f>
        <v>7737321.196358908</v>
      </c>
    </row>
    <row r="3" spans="1:13">
      <c r="A3" s="3"/>
      <c r="B3" s="3"/>
      <c r="C3" s="3"/>
      <c r="D3" s="3"/>
      <c r="E3" s="3"/>
      <c r="F3" s="3"/>
      <c r="G3" s="3"/>
      <c r="H3" s="3"/>
      <c r="I3" s="3"/>
      <c r="J3" s="3"/>
      <c r="K3" s="3"/>
      <c r="L3" s="3" t="s">
        <v>620</v>
      </c>
      <c r="M3" s="27">
        <f>60.7*1000000000/M2</f>
        <v>7845.09243697479</v>
      </c>
    </row>
    <row r="4" spans="1:13" ht="28">
      <c r="A4" s="28" t="s">
        <v>621</v>
      </c>
      <c r="B4" s="28" t="s">
        <v>622</v>
      </c>
      <c r="C4" s="28" t="s">
        <v>623</v>
      </c>
      <c r="D4" s="28" t="s">
        <v>624</v>
      </c>
      <c r="E4" s="28" t="s">
        <v>625</v>
      </c>
      <c r="F4" s="28" t="s">
        <v>626</v>
      </c>
      <c r="G4" s="28" t="s">
        <v>627</v>
      </c>
      <c r="H4" s="28" t="s">
        <v>628</v>
      </c>
      <c r="I4" s="28" t="s">
        <v>39</v>
      </c>
      <c r="J4" s="28" t="s">
        <v>505</v>
      </c>
      <c r="K4" s="3"/>
      <c r="L4" s="3" t="s">
        <v>629</v>
      </c>
      <c r="M4" s="27">
        <f>61.6*1000000000/M2</f>
        <v>7961.411764705882</v>
      </c>
    </row>
    <row r="5" spans="1:13" ht="28">
      <c r="A5" s="10" t="s">
        <v>630</v>
      </c>
      <c r="B5" s="10" t="s">
        <v>631</v>
      </c>
      <c r="C5" s="29">
        <v>59.5</v>
      </c>
      <c r="D5" s="29">
        <v>0</v>
      </c>
      <c r="E5" s="30">
        <v>7690</v>
      </c>
      <c r="F5" s="10" t="s">
        <v>632</v>
      </c>
      <c r="G5" s="10" t="s">
        <v>633</v>
      </c>
      <c r="H5" s="10" t="s">
        <v>634</v>
      </c>
      <c r="I5" s="10" t="s">
        <v>635</v>
      </c>
      <c r="J5" s="10" t="s">
        <v>636</v>
      </c>
      <c r="K5" s="3"/>
      <c r="L5" s="3"/>
      <c r="M5" s="3"/>
    </row>
    <row r="6" spans="1:13" ht="28">
      <c r="A6" s="10" t="s">
        <v>637</v>
      </c>
      <c r="B6" s="10" t="s">
        <v>638</v>
      </c>
      <c r="C6" s="29">
        <v>60.7</v>
      </c>
      <c r="D6" s="29">
        <v>1.2</v>
      </c>
      <c r="E6" s="30">
        <f>ROUND(M3,-1)</f>
        <v>7850</v>
      </c>
      <c r="F6" s="10" t="s">
        <v>639</v>
      </c>
      <c r="G6" s="10" t="s">
        <v>640</v>
      </c>
      <c r="H6" s="10" t="s">
        <v>196</v>
      </c>
      <c r="I6" s="10" t="s">
        <v>641</v>
      </c>
      <c r="J6" s="10" t="s">
        <v>642</v>
      </c>
      <c r="K6" s="3"/>
      <c r="L6" s="3"/>
      <c r="M6" s="3"/>
    </row>
    <row r="7" spans="1:13" ht="28">
      <c r="A7" s="10" t="s">
        <v>643</v>
      </c>
      <c r="B7" s="10" t="s">
        <v>644</v>
      </c>
      <c r="C7" s="29"/>
      <c r="D7" s="29"/>
      <c r="E7" s="30"/>
      <c r="F7" s="10" t="s">
        <v>645</v>
      </c>
      <c r="G7" s="10" t="s">
        <v>646</v>
      </c>
      <c r="H7" s="10" t="s">
        <v>196</v>
      </c>
      <c r="I7" s="10" t="s">
        <v>647</v>
      </c>
      <c r="J7" s="10" t="s">
        <v>648</v>
      </c>
      <c r="K7" s="3"/>
      <c r="L7" s="3"/>
      <c r="M7" s="3"/>
    </row>
    <row r="8" spans="1:13" ht="42">
      <c r="A8" s="10" t="s">
        <v>649</v>
      </c>
      <c r="B8" s="10" t="s">
        <v>650</v>
      </c>
      <c r="C8" s="29">
        <v>61.6</v>
      </c>
      <c r="D8" s="29">
        <v>2.1</v>
      </c>
      <c r="E8" s="30">
        <f>ROUND(M4,-1)</f>
        <v>7960</v>
      </c>
      <c r="F8" s="10" t="s">
        <v>651</v>
      </c>
      <c r="G8" s="10" t="s">
        <v>652</v>
      </c>
      <c r="H8" s="10" t="s">
        <v>653</v>
      </c>
      <c r="I8" s="10" t="s">
        <v>654</v>
      </c>
      <c r="J8" s="10" t="s">
        <v>655</v>
      </c>
      <c r="K8" s="3"/>
      <c r="L8" s="3"/>
      <c r="M8" s="3"/>
    </row>
    <row r="9" spans="1:13">
      <c r="A9" s="3"/>
      <c r="B9" s="3"/>
      <c r="C9" s="3"/>
      <c r="D9" s="3"/>
      <c r="E9" s="3"/>
      <c r="F9" s="3"/>
      <c r="G9" s="3"/>
      <c r="H9" s="3"/>
      <c r="I9" s="3"/>
      <c r="J9" s="3"/>
      <c r="K9" s="3"/>
      <c r="L9" s="3"/>
      <c r="M9" s="3"/>
    </row>
    <row r="10" spans="1:13">
      <c r="A10" s="66" t="s">
        <v>656</v>
      </c>
      <c r="B10" s="66"/>
      <c r="C10" s="66"/>
      <c r="D10" s="66"/>
      <c r="E10" s="66"/>
      <c r="F10" s="66"/>
      <c r="G10" s="66"/>
      <c r="H10" s="66"/>
      <c r="I10" s="66"/>
      <c r="J10" s="66"/>
      <c r="K10" s="3"/>
      <c r="L10" s="3"/>
      <c r="M10" s="3"/>
    </row>
    <row r="11" spans="1:13">
      <c r="A11" s="67" t="s">
        <v>657</v>
      </c>
      <c r="B11" s="67"/>
      <c r="C11" s="67"/>
      <c r="D11" s="67"/>
      <c r="E11" s="67"/>
      <c r="F11" s="67"/>
      <c r="G11" s="67"/>
      <c r="H11" s="67"/>
      <c r="I11" s="67"/>
      <c r="J11" s="67"/>
      <c r="K11" s="3"/>
      <c r="L11" s="3"/>
      <c r="M11" s="3"/>
    </row>
    <row r="12" spans="1:13">
      <c r="A12" s="67"/>
      <c r="B12" s="67"/>
      <c r="C12" s="67"/>
      <c r="D12" s="67"/>
      <c r="E12" s="67"/>
      <c r="F12" s="67"/>
      <c r="G12" s="67"/>
      <c r="H12" s="67"/>
      <c r="I12" s="67"/>
      <c r="J12" s="67"/>
      <c r="K12" s="3"/>
      <c r="L12" s="3"/>
      <c r="M12" s="3"/>
    </row>
    <row r="13" spans="1:13">
      <c r="A13" s="67"/>
      <c r="B13" s="67"/>
      <c r="C13" s="67"/>
      <c r="D13" s="67"/>
      <c r="E13" s="67"/>
      <c r="F13" s="67"/>
      <c r="G13" s="67"/>
      <c r="H13" s="67"/>
      <c r="I13" s="67"/>
      <c r="J13" s="67"/>
      <c r="K13" s="3"/>
      <c r="L13" s="3"/>
      <c r="M13" s="3"/>
    </row>
    <row r="14" spans="1:13">
      <c r="A14" s="3"/>
      <c r="B14" s="3"/>
      <c r="C14" s="3"/>
      <c r="D14" s="3"/>
      <c r="E14" s="3"/>
      <c r="F14" s="3"/>
      <c r="G14" s="3"/>
      <c r="H14" s="3"/>
      <c r="I14" s="3"/>
      <c r="J14" s="3"/>
      <c r="K14" s="3"/>
      <c r="L14" s="3"/>
      <c r="M14" s="3"/>
    </row>
    <row r="15" spans="1:13">
      <c r="A15" s="68" t="s">
        <v>658</v>
      </c>
      <c r="B15" s="68"/>
      <c r="C15" s="68"/>
      <c r="D15" s="68"/>
      <c r="E15" s="68"/>
      <c r="F15" s="68"/>
      <c r="G15" s="68"/>
      <c r="H15" s="68"/>
      <c r="I15" s="68"/>
      <c r="J15" s="68"/>
      <c r="K15" s="3"/>
      <c r="L15" s="3"/>
      <c r="M15" s="3"/>
    </row>
    <row r="16" spans="1:13">
      <c r="A16" s="61" t="s">
        <v>659</v>
      </c>
      <c r="B16" s="61"/>
      <c r="C16" s="61"/>
      <c r="D16" s="61"/>
      <c r="E16" s="61"/>
      <c r="F16" s="61"/>
      <c r="G16" s="61"/>
      <c r="H16" s="61"/>
      <c r="I16" s="61"/>
      <c r="J16" s="61"/>
      <c r="K16" s="3"/>
      <c r="L16" s="3"/>
      <c r="M16" s="3"/>
    </row>
    <row r="17" spans="1:13">
      <c r="A17" s="61"/>
      <c r="B17" s="61"/>
      <c r="C17" s="61"/>
      <c r="D17" s="61"/>
      <c r="E17" s="61"/>
      <c r="F17" s="61"/>
      <c r="G17" s="61"/>
      <c r="H17" s="61"/>
      <c r="I17" s="61"/>
      <c r="J17" s="61"/>
      <c r="K17" s="3"/>
      <c r="L17" s="3"/>
      <c r="M17" s="3"/>
    </row>
    <row r="18" spans="1:13">
      <c r="A18" s="61"/>
      <c r="B18" s="61"/>
      <c r="C18" s="61"/>
      <c r="D18" s="61"/>
      <c r="E18" s="61"/>
      <c r="F18" s="61"/>
      <c r="G18" s="61"/>
      <c r="H18" s="61"/>
      <c r="I18" s="61"/>
      <c r="J18" s="61"/>
      <c r="K18" s="3"/>
      <c r="L18" s="3"/>
      <c r="M18" s="3"/>
    </row>
    <row r="19" spans="1:13">
      <c r="A19" s="61"/>
      <c r="B19" s="61"/>
      <c r="C19" s="61"/>
      <c r="D19" s="61"/>
      <c r="E19" s="61"/>
      <c r="F19" s="61"/>
      <c r="G19" s="61"/>
      <c r="H19" s="61"/>
      <c r="I19" s="61"/>
      <c r="J19" s="61"/>
      <c r="K19" s="3"/>
      <c r="L19" s="3"/>
      <c r="M19" s="3"/>
    </row>
    <row r="20" spans="1:13">
      <c r="A20" s="3"/>
      <c r="B20" s="3"/>
      <c r="C20" s="3"/>
      <c r="D20" s="3"/>
      <c r="E20" s="3"/>
      <c r="F20" s="3"/>
      <c r="G20" s="3"/>
      <c r="H20" s="3"/>
      <c r="I20" s="3"/>
      <c r="J20" s="3"/>
      <c r="K20" s="3"/>
      <c r="L20" s="3"/>
      <c r="M20" s="3"/>
    </row>
    <row r="21" spans="1:13">
      <c r="A21" s="62" t="s">
        <v>660</v>
      </c>
      <c r="B21" s="62"/>
      <c r="C21" s="62"/>
      <c r="D21" s="62"/>
      <c r="E21" s="62"/>
      <c r="F21" s="62"/>
      <c r="G21" s="62"/>
      <c r="H21" s="62"/>
      <c r="I21" s="62"/>
      <c r="J21" s="62"/>
      <c r="K21" s="3"/>
      <c r="L21" s="3"/>
      <c r="M21" s="3"/>
    </row>
    <row r="22" spans="1:13">
      <c r="A22" s="63" t="s">
        <v>661</v>
      </c>
      <c r="B22" s="63"/>
      <c r="C22" s="63"/>
      <c r="D22" s="63"/>
      <c r="E22" s="63"/>
      <c r="F22" s="63"/>
      <c r="G22" s="63"/>
      <c r="H22" s="63"/>
      <c r="I22" s="63"/>
      <c r="J22" s="63"/>
      <c r="K22" s="3"/>
      <c r="L22" s="3"/>
      <c r="M22" s="3"/>
    </row>
    <row r="23" spans="1:13">
      <c r="A23" s="63"/>
      <c r="B23" s="63"/>
      <c r="C23" s="63"/>
      <c r="D23" s="63"/>
      <c r="E23" s="63"/>
      <c r="F23" s="63"/>
      <c r="G23" s="63"/>
      <c r="H23" s="63"/>
      <c r="I23" s="63"/>
      <c r="J23" s="63"/>
      <c r="K23" s="3"/>
      <c r="L23" s="3"/>
      <c r="M23" s="3"/>
    </row>
    <row r="24" spans="1:13">
      <c r="A24" s="63"/>
      <c r="B24" s="63"/>
      <c r="C24" s="63"/>
      <c r="D24" s="63"/>
      <c r="E24" s="63"/>
      <c r="F24" s="63"/>
      <c r="G24" s="63"/>
      <c r="H24" s="63"/>
      <c r="I24" s="63"/>
      <c r="J24" s="63"/>
      <c r="K24" s="3"/>
      <c r="L24" s="3"/>
      <c r="M24" s="3"/>
    </row>
    <row r="25" spans="1:13">
      <c r="A25" s="63"/>
      <c r="B25" s="63"/>
      <c r="C25" s="63"/>
      <c r="D25" s="63"/>
      <c r="E25" s="63"/>
      <c r="F25" s="63"/>
      <c r="G25" s="63"/>
      <c r="H25" s="63"/>
      <c r="I25" s="63"/>
      <c r="J25" s="63"/>
      <c r="K25" s="3"/>
      <c r="L25" s="3"/>
      <c r="M25" s="3"/>
    </row>
    <row r="26" spans="1:13">
      <c r="A26" s="63"/>
      <c r="B26" s="63"/>
      <c r="C26" s="63"/>
      <c r="D26" s="63"/>
      <c r="E26" s="63"/>
      <c r="F26" s="63"/>
      <c r="G26" s="63"/>
      <c r="H26" s="63"/>
      <c r="I26" s="63"/>
      <c r="J26" s="63"/>
      <c r="K26" s="3"/>
      <c r="L26" s="3"/>
      <c r="M26" s="3"/>
    </row>
  </sheetData>
  <mergeCells count="8">
    <mergeCell ref="A16:J19"/>
    <mergeCell ref="A21:J21"/>
    <mergeCell ref="A22:J26"/>
    <mergeCell ref="A1:J1"/>
    <mergeCell ref="A2:J2"/>
    <mergeCell ref="A10:J10"/>
    <mergeCell ref="A11:J13"/>
    <mergeCell ref="A15:J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Framework</vt:lpstr>
      <vt:lpstr>B1 Audit</vt:lpstr>
      <vt:lpstr>B2 Register</vt:lpstr>
      <vt:lpstr>Press Release Claims</vt:lpstr>
      <vt:lpstr>Source Register</vt:lpstr>
      <vt:lpstr>Boundary Decisions</vt:lpstr>
      <vt:lpstr>Category A Audit</vt:lpstr>
      <vt:lpstr>TPECG Audit</vt:lpstr>
      <vt:lpstr>£7,690 Evolution</vt:lpstr>
      <vt:lpstr>B Full Reconciliation</vt:lpstr>
      <vt:lpstr>C Reclassified Register</vt:lpstr>
      <vt:lpstr>C Summary</vt:lpstr>
      <vt:lpstr>C Methodology</vt:lpstr>
      <vt:lpstr>C Coding Lists</vt:lpstr>
      <vt:lpstr>Master Overview</vt:lpstr>
      <vt:lpstr>Report Evidence Audit</vt:lpstr>
      <vt:lpstr>Report Required Edits</vt:lpstr>
      <vt:lpstr>Telegraph Audit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Michelle Daniells</cp:lastModifiedBy>
  <dcterms:created xsi:type="dcterms:W3CDTF">2026-09-15T10:10:34Z</dcterms:created>
  <dcterms:modified xsi:type="dcterms:W3CDTF">2026-09-15T10:12:50Z</dcterms:modified>
</cp:coreProperties>
</file>